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10350" activeTab="0"/>
  </bookViews>
  <sheets>
    <sheet name="Frýdek-Místek" sheetId="1" r:id="rId1"/>
  </sheets>
  <definedNames>
    <definedName name="_xlnm.Print_Area" localSheetId="0">'Frýdek-Místek'!$A$1:$I$25</definedName>
  </definedNames>
  <calcPr fullCalcOnLoad="1"/>
</workbook>
</file>

<file path=xl/comments1.xml><?xml version="1.0" encoding="utf-8"?>
<comments xmlns="http://schemas.openxmlformats.org/spreadsheetml/2006/main">
  <authors>
    <author>Ferenz Daniel</author>
  </authors>
  <commentList>
    <comment ref="G14" authorId="0">
      <text>
        <r>
          <rPr>
            <sz val="9"/>
            <rFont val="Tahoma"/>
            <family val="2"/>
          </rPr>
          <t xml:space="preserve">Vyplňte hodnotu &gt;0
</t>
        </r>
      </text>
    </comment>
    <comment ref="C19" authorId="0">
      <text>
        <r>
          <rPr>
            <sz val="9"/>
            <rFont val="Tahoma"/>
            <family val="2"/>
          </rPr>
          <t xml:space="preserve">Vyplňte hodnotu &gt;0
</t>
        </r>
      </text>
    </comment>
  </commentList>
</comments>
</file>

<file path=xl/sharedStrings.xml><?xml version="1.0" encoding="utf-8"?>
<sst xmlns="http://schemas.openxmlformats.org/spreadsheetml/2006/main" count="46" uniqueCount="28">
  <si>
    <t>Objekt zadavatele</t>
  </si>
  <si>
    <t>od</t>
  </si>
  <si>
    <t>do</t>
  </si>
  <si>
    <t>hodin za den</t>
  </si>
  <si>
    <t>hodin za měsíc</t>
  </si>
  <si>
    <t>Pozice</t>
  </si>
  <si>
    <t>x</t>
  </si>
  <si>
    <t>Zajištění domovnických služeb</t>
  </si>
  <si>
    <t>Rozsah služeb mimořádné práce a speciální údržba</t>
  </si>
  <si>
    <t>Rozsah služeb v pracovní dny (dle normy 21 dnů/měsíc) - pravidelná činnost</t>
  </si>
  <si>
    <t>Uchazeč/Dodavatel:</t>
  </si>
  <si>
    <t>IČO:</t>
  </si>
  <si>
    <t>&lt;vyplňte&gt;</t>
  </si>
  <si>
    <t>Sídlo:</t>
  </si>
  <si>
    <t>Dne</t>
  </si>
  <si>
    <t>Vyhotovil</t>
  </si>
  <si>
    <t>V</t>
  </si>
  <si>
    <t>Plánovaný počet hodin za 12 měsíců</t>
  </si>
  <si>
    <t>CENOVÁ NABÍDKA</t>
  </si>
  <si>
    <t xml:space="preserve">Cena za hodinu celkem </t>
  </si>
  <si>
    <t>Cena za měsíc celkem</t>
  </si>
  <si>
    <t>Cena za 12 měsíců celkem</t>
  </si>
  <si>
    <r>
      <t xml:space="preserve">Speciální údržba a mimořádné práce </t>
    </r>
    <r>
      <rPr>
        <b/>
        <sz val="8"/>
        <color indexed="8"/>
        <rFont val="Calibri"/>
        <family val="2"/>
      </rPr>
      <t>(výkon práce)</t>
    </r>
    <r>
      <rPr>
        <sz val="8"/>
        <color indexed="8"/>
        <rFont val="Calibri"/>
        <family val="2"/>
      </rPr>
      <t xml:space="preserve"> za hodinu</t>
    </r>
  </si>
  <si>
    <t>CENA ZA 12 MĚSÍCŮ CELKEM</t>
  </si>
  <si>
    <t>Blanická 383/1, Olomouc</t>
  </si>
  <si>
    <t>Domovník - pravidená činnost</t>
  </si>
  <si>
    <t>Domovník - speciální údržba a mimořádné práce</t>
  </si>
  <si>
    <t>Příloha č. 1 ke Smlouvě č. 1964-2023-11141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</si>
</sst>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[$-405]d\.\ mmmm\ yyyy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\ &quot;Kč&quot;"/>
    <numFmt numFmtId="175" formatCode="####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4" fontId="0" fillId="13" borderId="10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 vertical="center" wrapText="1"/>
      <protection hidden="1"/>
    </xf>
    <xf numFmtId="0" fontId="2" fillId="8" borderId="12" xfId="0" applyFont="1" applyFill="1" applyBorder="1" applyAlignment="1" applyProtection="1">
      <alignment vertical="center" wrapText="1"/>
      <protection hidden="1"/>
    </xf>
    <xf numFmtId="0" fontId="2" fillId="14" borderId="13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0" fillId="14" borderId="17" xfId="0" applyFill="1" applyBorder="1" applyAlignment="1" applyProtection="1">
      <alignment horizontal="center" vertical="center"/>
      <protection hidden="1"/>
    </xf>
    <xf numFmtId="0" fontId="48" fillId="0" borderId="18" xfId="0" applyFont="1" applyBorder="1" applyAlignment="1" applyProtection="1">
      <alignment wrapText="1"/>
      <protection hidden="1"/>
    </xf>
    <xf numFmtId="0" fontId="26" fillId="0" borderId="0" xfId="0" applyFont="1" applyFill="1" applyAlignment="1" applyProtection="1">
      <alignment/>
      <protection hidden="1"/>
    </xf>
    <xf numFmtId="0" fontId="49" fillId="0" borderId="14" xfId="0" applyFont="1" applyBorder="1" applyAlignment="1" applyProtection="1">
      <alignment horizontal="center" vertical="center" wrapText="1"/>
      <protection hidden="1"/>
    </xf>
    <xf numFmtId="0" fontId="49" fillId="0" borderId="17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2" fillId="14" borderId="17" xfId="0" applyFont="1" applyFill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48" fillId="0" borderId="20" xfId="0" applyFont="1" applyBorder="1" applyAlignment="1" applyProtection="1">
      <alignment wrapText="1"/>
      <protection hidden="1"/>
    </xf>
    <xf numFmtId="2" fontId="0" fillId="0" borderId="21" xfId="0" applyNumberFormat="1" applyFont="1" applyBorder="1" applyAlignment="1" applyProtection="1">
      <alignment/>
      <protection hidden="1"/>
    </xf>
    <xf numFmtId="17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174" fontId="0" fillId="2" borderId="22" xfId="0" applyNumberFormat="1" applyFill="1" applyBorder="1" applyAlignment="1" applyProtection="1">
      <alignment horizontal="center" vertical="center"/>
      <protection hidden="1"/>
    </xf>
    <xf numFmtId="0" fontId="0" fillId="8" borderId="22" xfId="0" applyFill="1" applyBorder="1" applyAlignment="1" applyProtection="1">
      <alignment horizontal="center" vertical="center"/>
      <protection hidden="1"/>
    </xf>
    <xf numFmtId="174" fontId="0" fillId="33" borderId="21" xfId="0" applyNumberFormat="1" applyFill="1" applyBorder="1" applyAlignment="1" applyProtection="1">
      <alignment horizontal="right"/>
      <protection hidden="1"/>
    </xf>
    <xf numFmtId="174" fontId="0" fillId="10" borderId="23" xfId="0" applyNumberForma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9" fontId="0" fillId="0" borderId="26" xfId="0" applyNumberFormat="1" applyBorder="1" applyAlignment="1" applyProtection="1">
      <alignment/>
      <protection hidden="1"/>
    </xf>
    <xf numFmtId="169" fontId="0" fillId="0" borderId="15" xfId="0" applyNumberForma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 wrapText="1"/>
      <protection hidden="1"/>
    </xf>
    <xf numFmtId="4" fontId="0" fillId="0" borderId="16" xfId="0" applyNumberFormat="1" applyBorder="1" applyAlignment="1" applyProtection="1">
      <alignment wrapText="1"/>
      <protection hidden="1"/>
    </xf>
    <xf numFmtId="174" fontId="0" fillId="13" borderId="15" xfId="0" applyNumberFormat="1" applyFill="1" applyBorder="1" applyAlignment="1" applyProtection="1">
      <alignment shrinkToFit="1"/>
      <protection locked="0"/>
    </xf>
    <xf numFmtId="174" fontId="0" fillId="33" borderId="15" xfId="0" applyNumberFormat="1" applyFill="1" applyBorder="1" applyAlignment="1" applyProtection="1">
      <alignment/>
      <protection hidden="1"/>
    </xf>
    <xf numFmtId="174" fontId="0" fillId="33" borderId="17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47" fillId="0" borderId="0" xfId="0" applyFont="1" applyFill="1" applyBorder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1" fillId="0" borderId="0" xfId="0" applyFont="1" applyAlignment="1" applyProtection="1">
      <alignment horizontal="center"/>
      <protection hidden="1"/>
    </xf>
    <xf numFmtId="0" fontId="26" fillId="0" borderId="28" xfId="0" applyFont="1" applyFill="1" applyBorder="1" applyAlignment="1" applyProtection="1">
      <alignment vertical="center"/>
      <protection hidden="1"/>
    </xf>
    <xf numFmtId="0" fontId="0" fillId="0" borderId="28" xfId="0" applyBorder="1" applyAlignment="1">
      <alignment/>
    </xf>
    <xf numFmtId="0" fontId="26" fillId="0" borderId="29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 hidden="1"/>
    </xf>
    <xf numFmtId="0" fontId="0" fillId="0" borderId="30" xfId="0" applyBorder="1" applyAlignment="1">
      <alignment/>
    </xf>
    <xf numFmtId="0" fontId="52" fillId="13" borderId="24" xfId="0" applyFont="1" applyFill="1" applyBorder="1" applyAlignment="1" applyProtection="1">
      <alignment horizontal="left" shrinkToFit="1"/>
      <protection locked="0"/>
    </xf>
    <xf numFmtId="49" fontId="52" fillId="13" borderId="11" xfId="0" applyNumberFormat="1" applyFont="1" applyFill="1" applyBorder="1" applyAlignment="1" applyProtection="1">
      <alignment horizontal="left" shrinkToFit="1"/>
      <protection locked="0"/>
    </xf>
    <xf numFmtId="0" fontId="0" fillId="34" borderId="31" xfId="0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B4" sqref="B4:I6"/>
    </sheetView>
  </sheetViews>
  <sheetFormatPr defaultColWidth="9.140625" defaultRowHeight="15"/>
  <cols>
    <col min="1" max="1" width="39.140625" style="2" customWidth="1"/>
    <col min="2" max="2" width="22.00390625" style="2" customWidth="1"/>
    <col min="3" max="3" width="9.140625" style="2" customWidth="1"/>
    <col min="4" max="4" width="9.7109375" style="2" bestFit="1" customWidth="1"/>
    <col min="5" max="6" width="9.140625" style="2" customWidth="1"/>
    <col min="7" max="7" width="11.00390625" style="2" customWidth="1"/>
    <col min="8" max="8" width="13.7109375" style="2" customWidth="1"/>
    <col min="9" max="9" width="15.28125" style="2" customWidth="1"/>
    <col min="10" max="16384" width="9.140625" style="2" customWidth="1"/>
  </cols>
  <sheetData>
    <row r="1" spans="1:9" ht="15">
      <c r="A1" s="2" t="s">
        <v>27</v>
      </c>
      <c r="B1" s="46"/>
      <c r="C1" s="43"/>
      <c r="D1" s="43"/>
      <c r="E1" s="43"/>
      <c r="F1" s="43"/>
      <c r="G1" s="43"/>
      <c r="H1" s="43"/>
      <c r="I1" s="43"/>
    </row>
    <row r="2" spans="1:9" ht="15">
      <c r="A2" s="42"/>
      <c r="B2" s="43"/>
      <c r="C2" s="43"/>
      <c r="D2" s="43"/>
      <c r="E2" s="43"/>
      <c r="F2" s="43"/>
      <c r="G2" s="43"/>
      <c r="H2" s="43"/>
      <c r="I2" s="43"/>
    </row>
    <row r="3" spans="1:9" ht="18.75">
      <c r="A3" s="47" t="s">
        <v>18</v>
      </c>
      <c r="B3" s="47"/>
      <c r="C3" s="47"/>
      <c r="D3" s="47"/>
      <c r="E3" s="47"/>
      <c r="F3" s="47"/>
      <c r="G3" s="47"/>
      <c r="H3" s="47"/>
      <c r="I3" s="47"/>
    </row>
    <row r="4" spans="1:9" s="4" customFormat="1" ht="15.75">
      <c r="A4" s="3" t="s">
        <v>7</v>
      </c>
      <c r="B4" s="45"/>
      <c r="C4" s="43"/>
      <c r="D4" s="43"/>
      <c r="E4" s="43"/>
      <c r="F4" s="43"/>
      <c r="G4" s="43"/>
      <c r="H4" s="43"/>
      <c r="I4" s="43"/>
    </row>
    <row r="5" spans="1:9" ht="15">
      <c r="A5" s="2" t="s">
        <v>24</v>
      </c>
      <c r="B5" s="43"/>
      <c r="C5" s="43"/>
      <c r="D5" s="43"/>
      <c r="E5" s="43"/>
      <c r="F5" s="43"/>
      <c r="G5" s="43"/>
      <c r="H5" s="43"/>
      <c r="I5" s="43"/>
    </row>
    <row r="6" spans="2:9" ht="15">
      <c r="B6" s="43"/>
      <c r="C6" s="43"/>
      <c r="D6" s="43"/>
      <c r="E6" s="43"/>
      <c r="F6" s="43"/>
      <c r="G6" s="43"/>
      <c r="H6" s="43"/>
      <c r="I6" s="43"/>
    </row>
    <row r="7" spans="1:9" ht="15">
      <c r="A7" s="5" t="s">
        <v>10</v>
      </c>
      <c r="B7" s="56" t="s">
        <v>12</v>
      </c>
      <c r="C7" s="56"/>
      <c r="D7" s="56"/>
      <c r="E7" s="56"/>
      <c r="F7" s="56"/>
      <c r="G7" s="43"/>
      <c r="H7" s="43"/>
      <c r="I7" s="43"/>
    </row>
    <row r="8" spans="1:9" ht="15">
      <c r="A8" s="5" t="s">
        <v>13</v>
      </c>
      <c r="B8" s="56" t="s">
        <v>12</v>
      </c>
      <c r="C8" s="56"/>
      <c r="D8" s="56"/>
      <c r="E8" s="56"/>
      <c r="F8" s="56"/>
      <c r="G8" s="43"/>
      <c r="H8" s="43"/>
      <c r="I8" s="43"/>
    </row>
    <row r="9" spans="1:9" ht="15">
      <c r="A9" s="5" t="s">
        <v>11</v>
      </c>
      <c r="B9" s="56" t="s">
        <v>12</v>
      </c>
      <c r="C9" s="56"/>
      <c r="D9" s="56"/>
      <c r="E9" s="56"/>
      <c r="F9" s="56"/>
      <c r="G9" s="43"/>
      <c r="H9" s="43"/>
      <c r="I9" s="43"/>
    </row>
    <row r="10" spans="1:9" ht="15">
      <c r="A10" s="42"/>
      <c r="B10" s="43"/>
      <c r="C10" s="43"/>
      <c r="D10" s="43"/>
      <c r="E10" s="43"/>
      <c r="F10" s="43"/>
      <c r="G10" s="43"/>
      <c r="H10" s="43"/>
      <c r="I10" s="43"/>
    </row>
    <row r="11" spans="1:9" ht="15.75" thickBot="1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54" customHeight="1" thickBot="1">
      <c r="A12" s="64" t="s">
        <v>0</v>
      </c>
      <c r="B12" s="64" t="s">
        <v>5</v>
      </c>
      <c r="C12" s="66" t="s">
        <v>9</v>
      </c>
      <c r="D12" s="61"/>
      <c r="E12" s="61"/>
      <c r="F12" s="67"/>
      <c r="G12" s="6" t="s">
        <v>19</v>
      </c>
      <c r="H12" s="7" t="s">
        <v>20</v>
      </c>
      <c r="I12" s="8" t="s">
        <v>21</v>
      </c>
    </row>
    <row r="13" spans="1:9" ht="45.75" thickBot="1">
      <c r="A13" s="65"/>
      <c r="B13" s="65"/>
      <c r="C13" s="9" t="s">
        <v>1</v>
      </c>
      <c r="D13" s="10" t="s">
        <v>2</v>
      </c>
      <c r="E13" s="11" t="s">
        <v>3</v>
      </c>
      <c r="F13" s="12" t="s">
        <v>4</v>
      </c>
      <c r="G13" s="13" t="s">
        <v>6</v>
      </c>
      <c r="H13" s="14" t="s">
        <v>6</v>
      </c>
      <c r="I13" s="15" t="s">
        <v>6</v>
      </c>
    </row>
    <row r="14" spans="1:9" ht="38.25" customHeight="1" thickBot="1">
      <c r="A14" s="34" t="str">
        <f>A5</f>
        <v>Blanická 383/1, Olomouc</v>
      </c>
      <c r="B14" s="16" t="s">
        <v>25</v>
      </c>
      <c r="C14" s="35">
        <v>0.3333333333333333</v>
      </c>
      <c r="D14" s="36">
        <v>0.5</v>
      </c>
      <c r="E14" s="37">
        <v>4</v>
      </c>
      <c r="F14" s="38">
        <f>E14*21</f>
        <v>84</v>
      </c>
      <c r="G14" s="39"/>
      <c r="H14" s="40">
        <f>F14*G14</f>
        <v>0</v>
      </c>
      <c r="I14" s="41">
        <f>H14*12</f>
        <v>0</v>
      </c>
    </row>
    <row r="15" spans="1:10" ht="15">
      <c r="A15" s="50"/>
      <c r="B15" s="51"/>
      <c r="C15" s="51"/>
      <c r="D15" s="51"/>
      <c r="E15" s="51"/>
      <c r="F15" s="51"/>
      <c r="G15" s="51"/>
      <c r="H15" s="51"/>
      <c r="I15" s="51"/>
      <c r="J15" s="17"/>
    </row>
    <row r="16" spans="1:10" ht="15.75" thickBot="1">
      <c r="A16" s="44"/>
      <c r="B16" s="44"/>
      <c r="C16" s="44"/>
      <c r="D16" s="44"/>
      <c r="E16" s="44"/>
      <c r="F16" s="44"/>
      <c r="G16" s="44"/>
      <c r="H16" s="44"/>
      <c r="I16" s="44"/>
      <c r="J16" s="17"/>
    </row>
    <row r="17" spans="1:9" ht="15.75" thickBot="1">
      <c r="A17" s="64" t="s">
        <v>0</v>
      </c>
      <c r="B17" s="64" t="s">
        <v>5</v>
      </c>
      <c r="C17" s="60" t="s">
        <v>8</v>
      </c>
      <c r="D17" s="61"/>
      <c r="E17" s="61"/>
      <c r="F17" s="61"/>
      <c r="G17" s="62"/>
      <c r="H17" s="62"/>
      <c r="I17" s="63"/>
    </row>
    <row r="18" spans="1:9" ht="78.75" customHeight="1" thickBot="1">
      <c r="A18" s="65"/>
      <c r="B18" s="65"/>
      <c r="C18" s="18" t="s">
        <v>22</v>
      </c>
      <c r="D18" s="19" t="s">
        <v>17</v>
      </c>
      <c r="E18" s="20" t="s">
        <v>6</v>
      </c>
      <c r="F18" s="21" t="s">
        <v>6</v>
      </c>
      <c r="G18" s="13" t="s">
        <v>6</v>
      </c>
      <c r="H18" s="14" t="s">
        <v>6</v>
      </c>
      <c r="I18" s="22" t="s">
        <v>21</v>
      </c>
    </row>
    <row r="19" spans="1:9" ht="37.5" thickBot="1">
      <c r="A19" s="23" t="str">
        <f>A5</f>
        <v>Blanická 383/1, Olomouc</v>
      </c>
      <c r="B19" s="24" t="s">
        <v>26</v>
      </c>
      <c r="C19" s="1"/>
      <c r="D19" s="25">
        <v>15</v>
      </c>
      <c r="E19" s="26" t="s">
        <v>6</v>
      </c>
      <c r="F19" s="27" t="s">
        <v>6</v>
      </c>
      <c r="G19" s="28" t="s">
        <v>6</v>
      </c>
      <c r="H19" s="29" t="s">
        <v>6</v>
      </c>
      <c r="I19" s="30">
        <f>C19*D19</f>
        <v>0</v>
      </c>
    </row>
    <row r="20" spans="1:9" ht="12" customHeight="1" thickBot="1">
      <c r="A20" s="48"/>
      <c r="B20" s="49"/>
      <c r="C20" s="49"/>
      <c r="D20" s="49"/>
      <c r="E20" s="49"/>
      <c r="F20" s="49"/>
      <c r="G20" s="49"/>
      <c r="H20" s="49"/>
      <c r="I20" s="49"/>
    </row>
    <row r="21" spans="1:9" ht="15.75" thickBot="1">
      <c r="A21" s="57" t="s">
        <v>23</v>
      </c>
      <c r="B21" s="58"/>
      <c r="C21" s="58"/>
      <c r="D21" s="58"/>
      <c r="E21" s="58"/>
      <c r="F21" s="58"/>
      <c r="G21" s="58"/>
      <c r="H21" s="59"/>
      <c r="I21" s="31">
        <f>I14+I19</f>
        <v>0</v>
      </c>
    </row>
    <row r="22" spans="1:9" ht="15">
      <c r="A22" s="51"/>
      <c r="B22" s="52"/>
      <c r="C22" s="52"/>
      <c r="D22" s="52"/>
      <c r="E22" s="52"/>
      <c r="F22" s="52"/>
      <c r="G22" s="52"/>
      <c r="H22" s="52"/>
      <c r="I22" s="52"/>
    </row>
    <row r="23" spans="1:9" ht="15">
      <c r="A23" s="32" t="s">
        <v>16</v>
      </c>
      <c r="B23" s="55" t="s">
        <v>12</v>
      </c>
      <c r="C23" s="55"/>
      <c r="D23" s="53"/>
      <c r="E23" s="43"/>
      <c r="F23" s="43"/>
      <c r="G23" s="43"/>
      <c r="H23" s="43"/>
      <c r="I23" s="43"/>
    </row>
    <row r="24" spans="1:9" ht="15">
      <c r="A24" s="33" t="s">
        <v>14</v>
      </c>
      <c r="B24" s="55" t="s">
        <v>12</v>
      </c>
      <c r="C24" s="55"/>
      <c r="D24" s="54"/>
      <c r="E24" s="43"/>
      <c r="F24" s="43"/>
      <c r="G24" s="43"/>
      <c r="H24" s="43"/>
      <c r="I24" s="43"/>
    </row>
    <row r="25" spans="1:9" ht="15">
      <c r="A25" s="33" t="s">
        <v>15</v>
      </c>
      <c r="B25" s="55" t="s">
        <v>12</v>
      </c>
      <c r="C25" s="55"/>
      <c r="D25" s="54"/>
      <c r="E25" s="43"/>
      <c r="F25" s="43"/>
      <c r="G25" s="43"/>
      <c r="H25" s="43"/>
      <c r="I25" s="43"/>
    </row>
  </sheetData>
  <sheetProtection selectLockedCells="1"/>
  <mergeCells count="23">
    <mergeCell ref="B23:C23"/>
    <mergeCell ref="C17:I17"/>
    <mergeCell ref="A17:A18"/>
    <mergeCell ref="B17:B18"/>
    <mergeCell ref="C12:F12"/>
    <mergeCell ref="B12:B13"/>
    <mergeCell ref="A12:A13"/>
    <mergeCell ref="A20:I20"/>
    <mergeCell ref="A15:I16"/>
    <mergeCell ref="A22:I22"/>
    <mergeCell ref="D23:I25"/>
    <mergeCell ref="B25:C25"/>
    <mergeCell ref="B7:F7"/>
    <mergeCell ref="B8:F8"/>
    <mergeCell ref="B9:F9"/>
    <mergeCell ref="A21:H21"/>
    <mergeCell ref="B24:C24"/>
    <mergeCell ref="A10:I11"/>
    <mergeCell ref="G7:I9"/>
    <mergeCell ref="B4:I6"/>
    <mergeCell ref="A2:I2"/>
    <mergeCell ref="B1:I1"/>
    <mergeCell ref="A3:I3"/>
  </mergeCells>
  <dataValidations count="1">
    <dataValidation type="decimal" operator="greaterThan" allowBlank="1" showErrorMessage="1" error="Vyplňte číselnou hodnotu v intervalu od 0,00 do 999,99" sqref="G14 C19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Švihálek Milan</cp:lastModifiedBy>
  <cp:lastPrinted>2023-11-02T06:41:27Z</cp:lastPrinted>
  <dcterms:created xsi:type="dcterms:W3CDTF">2015-07-09T11:19:32Z</dcterms:created>
  <dcterms:modified xsi:type="dcterms:W3CDTF">2023-11-30T15:21:46Z</dcterms:modified>
  <cp:category/>
  <cp:version/>
  <cp:contentType/>
  <cp:contentStatus/>
</cp:coreProperties>
</file>