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R:\GEMIN - VZMR\Tonery 11_2022-NP\"/>
    </mc:Choice>
  </mc:AlternateContent>
  <xr:revisionPtr revIDLastSave="0" documentId="13_ncr:1_{C21E2EEB-16C4-4ED8-9408-8304582EB029}" xr6:coauthVersionLast="36" xr6:coauthVersionMax="36" xr10:uidLastSave="{00000000-0000-0000-0000-000000000000}"/>
  <bookViews>
    <workbookView xWindow="0" yWindow="0" windowWidth="12000" windowHeight="16050" xr2:uid="{00000000-000D-0000-FFFF-FFFF00000000}"/>
  </bookViews>
  <sheets>
    <sheet name="Tabulka hodnocení" sheetId="1" r:id="rId1"/>
  </sheets>
  <definedNames>
    <definedName name="_xlnm._FilterDatabase" localSheetId="0" hidden="1">'Tabulka hodnocení'!$A$10:$G$26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 l="1"/>
  <c r="G36" i="1" l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13" i="1" l="1"/>
  <c r="G29" i="1" l="1"/>
  <c r="G30" i="1"/>
  <c r="G31" i="1"/>
  <c r="G32" i="1"/>
  <c r="G33" i="1"/>
  <c r="G34" i="1"/>
  <c r="G35" i="1"/>
  <c r="G11" i="1" l="1"/>
  <c r="G74" i="1" s="1"/>
  <c r="G12" i="1"/>
  <c r="G14" i="1"/>
  <c r="G15" i="1"/>
  <c r="G16" i="1"/>
  <c r="G17" i="1"/>
  <c r="G18" i="1"/>
  <c r="G19" i="1"/>
  <c r="G26" i="1"/>
  <c r="G27" i="1"/>
  <c r="G28" i="1"/>
  <c r="G75" i="1" l="1"/>
</calcChain>
</file>

<file path=xl/sharedStrings.xml><?xml version="1.0" encoding="utf-8"?>
<sst xmlns="http://schemas.openxmlformats.org/spreadsheetml/2006/main" count="118" uniqueCount="53">
  <si>
    <t>Vyplňte, prosím, jen žlutá pole</t>
  </si>
  <si>
    <t xml:space="preserve">Identifikace firmy: </t>
  </si>
  <si>
    <t>Místo dodání:</t>
  </si>
  <si>
    <t>Položka</t>
  </si>
  <si>
    <t>Celkem s DPH</t>
  </si>
  <si>
    <t>Celkem bez DPH</t>
  </si>
  <si>
    <t>MJ</t>
  </si>
  <si>
    <t>ks</t>
  </si>
  <si>
    <t>Množství</t>
  </si>
  <si>
    <t>Nabídková cena / MJ
bez DPH</t>
  </si>
  <si>
    <t>Celková nabídková cena
bez DPH</t>
  </si>
  <si>
    <t>Popis, tech. specifikace / PN výrobce</t>
  </si>
  <si>
    <t xml:space="preserve">IČ: </t>
  </si>
  <si>
    <t xml:space="preserve">Tabulka pro hodnocení nabídky: FEL - Tonery 11/2022 - NP </t>
  </si>
  <si>
    <t>ČVUT - FEL, Praha 2, Karlovo nám. 13, budova E, místnost 105 (oddělení nákupů a veř. zakázek)</t>
  </si>
  <si>
    <t>Originální toner Canon C-EXV49Y, žlutý, 19000 stran, PN: 8527B002</t>
  </si>
  <si>
    <t>Originální toner Canon C-EXV49M, purpurový, 19000 stran, PN: 8526B002</t>
  </si>
  <si>
    <t>Originální toner Canon C-EXV49C, azurový, 19000 stran, PN: 8525B002</t>
  </si>
  <si>
    <t>Originální toner Canon C-EXV49Bk, černý, 36000 stran, PN: 8524B002</t>
  </si>
  <si>
    <t>Originální toner HP W2072A (117A), žlutý, 700 stran, PN: W2072A</t>
  </si>
  <si>
    <t>Originální toner HP CE250A (504A), černý, 5000 stran, PN: CE250A</t>
  </si>
  <si>
    <t>Originální toner HP CE251A (504A), azurový, 7000 stran, PN: CE251A</t>
  </si>
  <si>
    <t>Originální toner HP CE252A (504A), žlutý, 7000 stran, PN: CE252A</t>
  </si>
  <si>
    <t>Originální toner HP CE253A (504A), purpurový, 7000 stran, PN: CE253A</t>
  </si>
  <si>
    <t>Originální toner Kyocera TK-5280K, černý, 13000 stran, PN: 1T02TW0NL0</t>
  </si>
  <si>
    <t>Originální toner Kyocera TK-5280Y, žlutý, 11000 stran, PN: 1T02TWANL0</t>
  </si>
  <si>
    <t>Originální toner Kyocera TK-5280C, azurový, 11000 stran, PN: 1T02TWCNL0</t>
  </si>
  <si>
    <t>Originální toner Kyocera TK-5280M, purpurový, 11000 stran, PN: 1T02TWBNL0</t>
  </si>
  <si>
    <t>Originální inkoust Canon PGI-550BkXL, černý, 22 ml, XL, PN: 6431B001</t>
  </si>
  <si>
    <t>Originální inkoust Canon CLI-551XL C/M/Y/BK, CMYK, 4 x 11 ml, 4-pack, PN: 6443B006</t>
  </si>
  <si>
    <t>Originální inkoust Canon PFI-102M, purpurový, 740 stran (130 ml), PN: 0897B001</t>
  </si>
  <si>
    <t>Originální inkoust Canon PFI-102C, azurový, 740 stran (130 ml), PN: 0896B001</t>
  </si>
  <si>
    <t>Originální inkoust Canon PFI-102Y, žlutý, 740 stran (130 ml), PN: 0898B001</t>
  </si>
  <si>
    <t>Originální inkoust Canon PFI-102Bk, černý, 740 stran (130 ml), PN: 0895B001</t>
  </si>
  <si>
    <t>Originální toner Canon CRG-728Bk, černý, 2100 stran, PN: 3500B002</t>
  </si>
  <si>
    <t>Originální toner Canon CRG-718Bk, černý, 3400 stran, PN: 2662B002</t>
  </si>
  <si>
    <t>Originální toner Canon CRG-718C, azurový, 2900 stran, PN: 2661B002</t>
  </si>
  <si>
    <t>Originální toner Canon CRG-718M, purpurový, 2900 stran, PN: 2660B002</t>
  </si>
  <si>
    <t>Originální toner Canon CRG-718Y, žlutý, 2900 stran, PN: 2659B002</t>
  </si>
  <si>
    <t>Originální toner Kyocera TK-5150M, purpurový, 10000 stran, PN: 1T02NSBNL0</t>
  </si>
  <si>
    <t>Originální toner Konica Minolta TNP-51C, azurový, 5000 stran, PN: A0X5455</t>
  </si>
  <si>
    <t>Originální toner Konica Minolta TNP-51K, černý, 5000 stran, PN. A0X5155</t>
  </si>
  <si>
    <t>Originální toner Konica Minolta TNP-51Y, žlutý, 5000 stran, PN: A0X5255</t>
  </si>
  <si>
    <t>Originální toner Konica Minolta TNP-51M, purpurový, 5000 stran, PN: A0X5355</t>
  </si>
  <si>
    <t>Originální odpadní nádoba Konica Minolta A1AU0Y3 (A1AU0Y1, WB-P03), 36000 stran, PN: A1AU0Y3</t>
  </si>
  <si>
    <t>Originální válec Konica Minolta IUP-23K, černý, PN: A73303H</t>
  </si>
  <si>
    <t>Originální válec Konica Minolta IUP-23M, purpurový, PN: A7330EH</t>
  </si>
  <si>
    <t>Originální válec Konica Minolta IUP-23Y, žlutý, PN: A73308H</t>
  </si>
  <si>
    <t>Originální toner Samsung MLT-D101S, černý, 1500 stran, PN: SU696A</t>
  </si>
  <si>
    <t>Originální toner Konica Minolta TN-321K, černý, 27000 stran, PN: A33K150</t>
  </si>
  <si>
    <t>Originální toner Konica Minolta TN-321M, purpurový, 25000 stran, PN: A33K350</t>
  </si>
  <si>
    <t>Originální toner Konica Minolta TN-321C, azurový, 26000 stran, PN: A33K450</t>
  </si>
  <si>
    <t>Originální inkoust Canon PG-510/CL-511, černý/barevný, 2 × 9 ml, 
2-pack, PN: 2970B010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</si>
</sst>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NumberFormat="1" applyFont="1" applyFill="1" applyBorder="1" applyAlignment="1" applyProtection="1">
      <alignment horizontal="left" vertical="center"/>
    </xf>
    <xf numFmtId="0" fontId="0" fillId="0" borderId="0" xfId="0" applyProtection="1"/>
    <xf numFmtId="0" fontId="0" fillId="0" borderId="0" xfId="0" applyFont="1" applyProtection="1"/>
    <xf numFmtId="0" fontId="2" fillId="0" borderId="0" xfId="0" applyFont="1" applyProtection="1"/>
    <xf numFmtId="0" fontId="0" fillId="0" borderId="0" xfId="0" applyFont="1" applyFill="1" applyBorder="1" applyProtection="1"/>
    <xf numFmtId="0" fontId="0" fillId="0" borderId="0" xfId="0" applyAlignment="1" applyProtection="1">
      <alignment vertical="center"/>
    </xf>
    <xf numFmtId="164" fontId="0" fillId="0" borderId="0" xfId="0" applyNumberFormat="1" applyFont="1" applyFill="1" applyBorder="1" applyAlignment="1" applyProtection="1">
      <alignment horizontal="right" vertical="center"/>
    </xf>
    <xf numFmtId="164" fontId="0" fillId="0" borderId="0" xfId="0" applyNumberFormat="1" applyAlignment="1" applyProtection="1">
      <alignment horizontal="right" vertical="center"/>
    </xf>
    <xf numFmtId="164" fontId="0" fillId="0" borderId="0" xfId="0" applyNumberFormat="1" applyFont="1" applyAlignment="1" applyProtection="1">
      <alignment horizontal="right" vertical="center"/>
    </xf>
    <xf numFmtId="0" fontId="0" fillId="4" borderId="0" xfId="0" applyFont="1" applyFill="1" applyBorder="1" applyProtection="1"/>
    <xf numFmtId="0" fontId="0" fillId="0" borderId="0" xfId="0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</xf>
    <xf numFmtId="164" fontId="0" fillId="0" borderId="8" xfId="0" applyNumberFormat="1" applyFont="1" applyBorder="1" applyAlignment="1" applyProtection="1">
      <alignment horizontal="right" vertical="center"/>
    </xf>
    <xf numFmtId="0" fontId="5" fillId="5" borderId="2" xfId="0" applyFont="1" applyFill="1" applyBorder="1" applyAlignment="1" applyProtection="1">
      <alignment horizontal="center" vertical="center" wrapText="1"/>
    </xf>
    <xf numFmtId="164" fontId="0" fillId="0" borderId="3" xfId="0" applyNumberFormat="1" applyFont="1" applyBorder="1" applyAlignment="1" applyProtection="1">
      <alignment horizontal="right" vertical="center"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0" fontId="5" fillId="5" borderId="4" xfId="0" applyFont="1" applyFill="1" applyBorder="1" applyAlignment="1" applyProtection="1">
      <alignment horizontal="center" vertical="center" wrapText="1"/>
    </xf>
    <xf numFmtId="164" fontId="0" fillId="0" borderId="9" xfId="0" applyNumberFormat="1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164" fontId="0" fillId="2" borderId="4" xfId="0" applyNumberFormat="1" applyFont="1" applyFill="1" applyBorder="1" applyAlignment="1" applyProtection="1">
      <alignment horizontal="right" vertical="center"/>
      <protection locked="0"/>
    </xf>
    <xf numFmtId="164" fontId="0" fillId="2" borderId="1" xfId="0" applyNumberFormat="1" applyFont="1" applyFill="1" applyBorder="1" applyAlignment="1" applyProtection="1">
      <alignment horizontal="right" vertical="center"/>
      <protection locked="0"/>
    </xf>
    <xf numFmtId="164" fontId="0" fillId="2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vertical="center" wrapText="1"/>
    </xf>
    <xf numFmtId="0" fontId="2" fillId="0" borderId="0" xfId="0" applyFont="1" applyAlignment="1" applyProtection="1">
      <alignment wrapText="1"/>
    </xf>
    <xf numFmtId="164" fontId="2" fillId="0" borderId="0" xfId="0" applyNumberFormat="1" applyFont="1" applyAlignment="1" applyProtection="1">
      <alignment horizontal="right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164" fontId="2" fillId="4" borderId="0" xfId="0" applyNumberFormat="1" applyFont="1" applyFill="1" applyBorder="1" applyAlignment="1" applyProtection="1">
      <alignment horizontal="right" vertical="center"/>
    </xf>
    <xf numFmtId="0" fontId="2" fillId="0" borderId="21" xfId="0" applyNumberFormat="1" applyFont="1" applyFill="1" applyBorder="1" applyAlignment="1" applyProtection="1">
      <alignment horizontal="center" vertical="center" wrapText="1"/>
    </xf>
    <xf numFmtId="164" fontId="2" fillId="0" borderId="21" xfId="0" applyNumberFormat="1" applyFont="1" applyBorder="1" applyAlignment="1" applyProtection="1">
      <alignment horizontal="center" vertical="center" wrapText="1"/>
    </xf>
    <xf numFmtId="164" fontId="2" fillId="0" borderId="22" xfId="0" applyNumberFormat="1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0" fillId="3" borderId="6" xfId="0" applyFont="1" applyFill="1" applyBorder="1" applyAlignment="1" applyProtection="1">
      <alignment horizontal="left" vertical="center" wrapText="1"/>
    </xf>
    <xf numFmtId="0" fontId="0" fillId="3" borderId="7" xfId="0" applyFont="1" applyFill="1" applyBorder="1" applyAlignment="1" applyProtection="1">
      <alignment horizontal="left" vertical="center"/>
    </xf>
    <xf numFmtId="0" fontId="0" fillId="3" borderId="15" xfId="0" applyFont="1" applyFill="1" applyBorder="1" applyAlignment="1" applyProtection="1">
      <alignment horizontal="left" vertical="center"/>
    </xf>
    <xf numFmtId="0" fontId="0" fillId="2" borderId="10" xfId="0" applyFont="1" applyFill="1" applyBorder="1" applyAlignment="1" applyProtection="1">
      <alignment horizontal="left" vertical="top" wrapText="1"/>
      <protection locked="0"/>
    </xf>
    <xf numFmtId="0" fontId="0" fillId="2" borderId="11" xfId="0" applyFont="1" applyFill="1" applyBorder="1" applyAlignment="1" applyProtection="1">
      <alignment horizontal="left" vertical="top" wrapText="1"/>
      <protection locked="0"/>
    </xf>
    <xf numFmtId="0" fontId="0" fillId="2" borderId="12" xfId="0" applyFont="1" applyFill="1" applyBorder="1" applyAlignment="1" applyProtection="1">
      <alignment horizontal="left" vertical="top" wrapText="1"/>
      <protection locked="0"/>
    </xf>
    <xf numFmtId="0" fontId="0" fillId="2" borderId="5" xfId="0" applyFont="1" applyFill="1" applyBorder="1" applyAlignment="1" applyProtection="1">
      <alignment horizontal="left" vertical="top" wrapText="1"/>
      <protection locked="0"/>
    </xf>
    <xf numFmtId="0" fontId="0" fillId="2" borderId="13" xfId="0" applyFont="1" applyFill="1" applyBorder="1" applyAlignment="1" applyProtection="1">
      <alignment horizontal="left" vertical="top" wrapText="1"/>
      <protection locked="0"/>
    </xf>
    <xf numFmtId="0" fontId="0" fillId="2" borderId="14" xfId="0" applyFont="1" applyFill="1" applyBorder="1" applyAlignment="1" applyProtection="1">
      <alignment horizontal="left" vertical="top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5"/>
  <sheetViews>
    <sheetView tabSelected="1" zoomScaleNormal="100" workbookViewId="0">
      <selection activeCell="C11" sqref="C11"/>
    </sheetView>
  </sheetViews>
  <sheetFormatPr defaultColWidth="8.7265625" defaultRowHeight="14.5" x14ac:dyDescent="0.35"/>
  <cols>
    <col min="1" max="1" width="6.81640625" style="2" customWidth="1"/>
    <col min="2" max="2" width="58.1796875" style="11" customWidth="1"/>
    <col min="3" max="3" width="48.453125" style="2" customWidth="1"/>
    <col min="4" max="4" width="5.81640625" style="2" customWidth="1"/>
    <col min="5" max="5" width="4.54296875" style="2" customWidth="1"/>
    <col min="6" max="7" width="14.81640625" style="8" customWidth="1"/>
    <col min="8" max="16384" width="8.7265625" style="2"/>
  </cols>
  <sheetData>
    <row r="1" spans="1:7" ht="31" x14ac:dyDescent="0.35">
      <c r="A1" s="44" t="s">
        <v>13</v>
      </c>
      <c r="B1" s="44"/>
      <c r="C1" s="44"/>
      <c r="D1" s="44"/>
      <c r="E1" s="44"/>
      <c r="F1" s="44"/>
      <c r="G1" s="44"/>
    </row>
    <row r="2" spans="1:7" ht="15" thickBot="1" x14ac:dyDescent="0.4"/>
    <row r="3" spans="1:7" x14ac:dyDescent="0.35">
      <c r="A3" s="46" t="s">
        <v>1</v>
      </c>
      <c r="B3" s="46"/>
      <c r="C3" s="50"/>
      <c r="D3" s="51"/>
      <c r="E3" s="51"/>
      <c r="F3" s="51"/>
      <c r="G3" s="52"/>
    </row>
    <row r="4" spans="1:7" ht="16.5" customHeight="1" thickBot="1" x14ac:dyDescent="0.4">
      <c r="A4" s="41" t="s">
        <v>12</v>
      </c>
      <c r="B4" s="41"/>
      <c r="C4" s="53"/>
      <c r="D4" s="54"/>
      <c r="E4" s="54"/>
      <c r="F4" s="54"/>
      <c r="G4" s="55"/>
    </row>
    <row r="5" spans="1:7" ht="14.5" customHeight="1" thickBot="1" x14ac:dyDescent="0.4">
      <c r="A5" s="4"/>
      <c r="B5" s="12"/>
      <c r="C5" s="5"/>
      <c r="D5" s="10"/>
      <c r="E5" s="10"/>
      <c r="F5" s="7"/>
      <c r="G5" s="7"/>
    </row>
    <row r="6" spans="1:7" ht="32.5" customHeight="1" thickBot="1" x14ac:dyDescent="0.4">
      <c r="A6" s="45" t="s">
        <v>2</v>
      </c>
      <c r="B6" s="45"/>
      <c r="C6" s="47" t="s">
        <v>14</v>
      </c>
      <c r="D6" s="48"/>
      <c r="E6" s="48"/>
      <c r="F6" s="48"/>
      <c r="G6" s="49"/>
    </row>
    <row r="7" spans="1:7" ht="4" customHeight="1" x14ac:dyDescent="0.35">
      <c r="A7" s="3"/>
      <c r="B7" s="13"/>
      <c r="C7" s="3"/>
      <c r="D7" s="3"/>
      <c r="E7" s="3"/>
      <c r="F7" s="9"/>
      <c r="G7" s="9"/>
    </row>
    <row r="8" spans="1:7" x14ac:dyDescent="0.35">
      <c r="A8" s="1" t="s">
        <v>0</v>
      </c>
      <c r="B8" s="13"/>
      <c r="C8" s="3"/>
      <c r="D8" s="3"/>
      <c r="E8" s="3"/>
      <c r="F8" s="9"/>
      <c r="G8" s="9"/>
    </row>
    <row r="9" spans="1:7" ht="19.5" customHeight="1" thickBot="1" x14ac:dyDescent="0.4">
      <c r="A9" s="3"/>
      <c r="B9" s="13"/>
      <c r="C9" s="3"/>
      <c r="D9" s="3"/>
      <c r="E9" s="3"/>
      <c r="F9" s="9"/>
      <c r="G9" s="9"/>
    </row>
    <row r="10" spans="1:7" ht="48" customHeight="1" thickBot="1" x14ac:dyDescent="0.4">
      <c r="A10" s="42" t="s">
        <v>3</v>
      </c>
      <c r="B10" s="43"/>
      <c r="C10" s="38" t="s">
        <v>11</v>
      </c>
      <c r="D10" s="39" t="s">
        <v>8</v>
      </c>
      <c r="E10" s="39" t="s">
        <v>6</v>
      </c>
      <c r="F10" s="39" t="s">
        <v>9</v>
      </c>
      <c r="G10" s="40" t="s">
        <v>10</v>
      </c>
    </row>
    <row r="11" spans="1:7" s="6" customFormat="1" x14ac:dyDescent="0.35">
      <c r="A11" s="32">
        <v>1</v>
      </c>
      <c r="B11" s="22" t="s">
        <v>15</v>
      </c>
      <c r="C11" s="14"/>
      <c r="D11" s="35">
        <v>1</v>
      </c>
      <c r="E11" s="15" t="s">
        <v>7</v>
      </c>
      <c r="F11" s="26"/>
      <c r="G11" s="16">
        <f t="shared" ref="G11:G25" si="0">F11*D11</f>
        <v>0</v>
      </c>
    </row>
    <row r="12" spans="1:7" s="6" customFormat="1" ht="25" x14ac:dyDescent="0.35">
      <c r="A12" s="32">
        <v>2</v>
      </c>
      <c r="B12" s="22" t="s">
        <v>16</v>
      </c>
      <c r="C12" s="14"/>
      <c r="D12" s="35">
        <v>1</v>
      </c>
      <c r="E12" s="15" t="s">
        <v>7</v>
      </c>
      <c r="F12" s="26"/>
      <c r="G12" s="16">
        <f t="shared" si="0"/>
        <v>0</v>
      </c>
    </row>
    <row r="13" spans="1:7" s="6" customFormat="1" ht="25" x14ac:dyDescent="0.35">
      <c r="A13" s="32">
        <v>3</v>
      </c>
      <c r="B13" s="22" t="s">
        <v>17</v>
      </c>
      <c r="C13" s="14"/>
      <c r="D13" s="35">
        <v>1</v>
      </c>
      <c r="E13" s="15" t="s">
        <v>7</v>
      </c>
      <c r="F13" s="26"/>
      <c r="G13" s="16">
        <f t="shared" si="0"/>
        <v>0</v>
      </c>
    </row>
    <row r="14" spans="1:7" s="6" customFormat="1" ht="25" x14ac:dyDescent="0.35">
      <c r="A14" s="32">
        <v>4</v>
      </c>
      <c r="B14" s="22" t="s">
        <v>18</v>
      </c>
      <c r="C14" s="14"/>
      <c r="D14" s="35">
        <v>1</v>
      </c>
      <c r="E14" s="15" t="s">
        <v>7</v>
      </c>
      <c r="F14" s="26"/>
      <c r="G14" s="16">
        <f t="shared" si="0"/>
        <v>0</v>
      </c>
    </row>
    <row r="15" spans="1:7" s="6" customFormat="1" x14ac:dyDescent="0.35">
      <c r="A15" s="32">
        <v>5</v>
      </c>
      <c r="B15" s="22" t="s">
        <v>19</v>
      </c>
      <c r="C15" s="14"/>
      <c r="D15" s="35">
        <v>1</v>
      </c>
      <c r="E15" s="15" t="s">
        <v>7</v>
      </c>
      <c r="F15" s="26"/>
      <c r="G15" s="16">
        <f t="shared" si="0"/>
        <v>0</v>
      </c>
    </row>
    <row r="16" spans="1:7" s="6" customFormat="1" x14ac:dyDescent="0.35">
      <c r="A16" s="32">
        <v>6</v>
      </c>
      <c r="B16" s="22" t="s">
        <v>20</v>
      </c>
      <c r="C16" s="14"/>
      <c r="D16" s="35">
        <v>2</v>
      </c>
      <c r="E16" s="15" t="s">
        <v>7</v>
      </c>
      <c r="F16" s="26"/>
      <c r="G16" s="16">
        <f t="shared" si="0"/>
        <v>0</v>
      </c>
    </row>
    <row r="17" spans="1:7" s="6" customFormat="1" ht="25" x14ac:dyDescent="0.35">
      <c r="A17" s="32">
        <v>7</v>
      </c>
      <c r="B17" s="22" t="s">
        <v>21</v>
      </c>
      <c r="C17" s="14"/>
      <c r="D17" s="35">
        <v>1</v>
      </c>
      <c r="E17" s="15" t="s">
        <v>7</v>
      </c>
      <c r="F17" s="26"/>
      <c r="G17" s="16">
        <f t="shared" si="0"/>
        <v>0</v>
      </c>
    </row>
    <row r="18" spans="1:7" s="6" customFormat="1" x14ac:dyDescent="0.35">
      <c r="A18" s="32">
        <v>8</v>
      </c>
      <c r="B18" s="22" t="s">
        <v>22</v>
      </c>
      <c r="C18" s="14"/>
      <c r="D18" s="35">
        <v>1</v>
      </c>
      <c r="E18" s="15" t="s">
        <v>7</v>
      </c>
      <c r="F18" s="26"/>
      <c r="G18" s="16">
        <f t="shared" si="0"/>
        <v>0</v>
      </c>
    </row>
    <row r="19" spans="1:7" s="6" customFormat="1" ht="25" x14ac:dyDescent="0.35">
      <c r="A19" s="32">
        <v>9</v>
      </c>
      <c r="B19" s="22" t="s">
        <v>23</v>
      </c>
      <c r="C19" s="14"/>
      <c r="D19" s="35">
        <v>1</v>
      </c>
      <c r="E19" s="15" t="s">
        <v>7</v>
      </c>
      <c r="F19" s="26"/>
      <c r="G19" s="16">
        <f t="shared" si="0"/>
        <v>0</v>
      </c>
    </row>
    <row r="20" spans="1:7" s="6" customFormat="1" ht="25" x14ac:dyDescent="0.35">
      <c r="A20" s="32">
        <v>10</v>
      </c>
      <c r="B20" s="22" t="s">
        <v>24</v>
      </c>
      <c r="C20" s="14"/>
      <c r="D20" s="35">
        <v>2</v>
      </c>
      <c r="E20" s="15" t="s">
        <v>7</v>
      </c>
      <c r="F20" s="26"/>
      <c r="G20" s="16">
        <f t="shared" si="0"/>
        <v>0</v>
      </c>
    </row>
    <row r="21" spans="1:7" s="6" customFormat="1" ht="25" x14ac:dyDescent="0.35">
      <c r="A21" s="32">
        <v>11</v>
      </c>
      <c r="B21" s="22" t="s">
        <v>25</v>
      </c>
      <c r="C21" s="14"/>
      <c r="D21" s="35">
        <v>1</v>
      </c>
      <c r="E21" s="15" t="s">
        <v>7</v>
      </c>
      <c r="F21" s="26"/>
      <c r="G21" s="16">
        <f t="shared" si="0"/>
        <v>0</v>
      </c>
    </row>
    <row r="22" spans="1:7" s="6" customFormat="1" ht="25" x14ac:dyDescent="0.35">
      <c r="A22" s="32">
        <v>12</v>
      </c>
      <c r="B22" s="22" t="s">
        <v>26</v>
      </c>
      <c r="C22" s="14"/>
      <c r="D22" s="35">
        <v>1</v>
      </c>
      <c r="E22" s="15" t="s">
        <v>7</v>
      </c>
      <c r="F22" s="26"/>
      <c r="G22" s="16">
        <f t="shared" si="0"/>
        <v>0</v>
      </c>
    </row>
    <row r="23" spans="1:7" s="6" customFormat="1" ht="25" x14ac:dyDescent="0.35">
      <c r="A23" s="32">
        <v>13</v>
      </c>
      <c r="B23" s="22" t="s">
        <v>27</v>
      </c>
      <c r="C23" s="14"/>
      <c r="D23" s="35">
        <v>1</v>
      </c>
      <c r="E23" s="15" t="s">
        <v>7</v>
      </c>
      <c r="F23" s="26"/>
      <c r="G23" s="16">
        <f t="shared" si="0"/>
        <v>0</v>
      </c>
    </row>
    <row r="24" spans="1:7" s="6" customFormat="1" ht="25" x14ac:dyDescent="0.35">
      <c r="A24" s="32">
        <v>14</v>
      </c>
      <c r="B24" s="22" t="s">
        <v>28</v>
      </c>
      <c r="C24" s="14"/>
      <c r="D24" s="35">
        <v>2</v>
      </c>
      <c r="E24" s="15" t="s">
        <v>7</v>
      </c>
      <c r="F24" s="26"/>
      <c r="G24" s="16">
        <f t="shared" si="0"/>
        <v>0</v>
      </c>
    </row>
    <row r="25" spans="1:7" s="6" customFormat="1" ht="25" x14ac:dyDescent="0.35">
      <c r="A25" s="32">
        <v>15</v>
      </c>
      <c r="B25" s="22" t="s">
        <v>29</v>
      </c>
      <c r="C25" s="14"/>
      <c r="D25" s="35">
        <v>1</v>
      </c>
      <c r="E25" s="15" t="s">
        <v>7</v>
      </c>
      <c r="F25" s="26"/>
      <c r="G25" s="16">
        <f t="shared" si="0"/>
        <v>0</v>
      </c>
    </row>
    <row r="26" spans="1:7" s="6" customFormat="1" ht="25" x14ac:dyDescent="0.35">
      <c r="A26" s="32">
        <v>16</v>
      </c>
      <c r="B26" s="22" t="s">
        <v>30</v>
      </c>
      <c r="C26" s="14"/>
      <c r="D26" s="35">
        <v>2</v>
      </c>
      <c r="E26" s="15" t="s">
        <v>7</v>
      </c>
      <c r="F26" s="26"/>
      <c r="G26" s="16">
        <f t="shared" ref="G26:G49" si="1">F26*D26</f>
        <v>0</v>
      </c>
    </row>
    <row r="27" spans="1:7" s="6" customFormat="1" ht="25" x14ac:dyDescent="0.35">
      <c r="A27" s="32">
        <v>17</v>
      </c>
      <c r="B27" s="22" t="s">
        <v>31</v>
      </c>
      <c r="C27" s="14"/>
      <c r="D27" s="35">
        <v>2</v>
      </c>
      <c r="E27" s="15" t="s">
        <v>7</v>
      </c>
      <c r="F27" s="26"/>
      <c r="G27" s="16">
        <f t="shared" si="1"/>
        <v>0</v>
      </c>
    </row>
    <row r="28" spans="1:7" s="6" customFormat="1" ht="25" x14ac:dyDescent="0.35">
      <c r="A28" s="32">
        <v>18</v>
      </c>
      <c r="B28" s="22" t="s">
        <v>32</v>
      </c>
      <c r="C28" s="14"/>
      <c r="D28" s="35">
        <v>1</v>
      </c>
      <c r="E28" s="15" t="s">
        <v>7</v>
      </c>
      <c r="F28" s="26"/>
      <c r="G28" s="16">
        <f t="shared" si="1"/>
        <v>0</v>
      </c>
    </row>
    <row r="29" spans="1:7" s="6" customFormat="1" ht="25" x14ac:dyDescent="0.35">
      <c r="A29" s="32">
        <v>19</v>
      </c>
      <c r="B29" s="22" t="s">
        <v>33</v>
      </c>
      <c r="C29" s="14"/>
      <c r="D29" s="35">
        <v>1</v>
      </c>
      <c r="E29" s="15" t="s">
        <v>7</v>
      </c>
      <c r="F29" s="26"/>
      <c r="G29" s="16">
        <f t="shared" si="1"/>
        <v>0</v>
      </c>
    </row>
    <row r="30" spans="1:7" s="6" customFormat="1" ht="25" x14ac:dyDescent="0.35">
      <c r="A30" s="32">
        <v>20</v>
      </c>
      <c r="B30" s="22" t="s">
        <v>34</v>
      </c>
      <c r="C30" s="14"/>
      <c r="D30" s="35">
        <v>3</v>
      </c>
      <c r="E30" s="15" t="s">
        <v>7</v>
      </c>
      <c r="F30" s="26"/>
      <c r="G30" s="16">
        <f t="shared" si="1"/>
        <v>0</v>
      </c>
    </row>
    <row r="31" spans="1:7" s="6" customFormat="1" ht="25" x14ac:dyDescent="0.35">
      <c r="A31" s="32">
        <v>21</v>
      </c>
      <c r="B31" s="22" t="s">
        <v>35</v>
      </c>
      <c r="C31" s="14"/>
      <c r="D31" s="35">
        <v>1</v>
      </c>
      <c r="E31" s="15" t="s">
        <v>7</v>
      </c>
      <c r="F31" s="26"/>
      <c r="G31" s="16">
        <f t="shared" si="1"/>
        <v>0</v>
      </c>
    </row>
    <row r="32" spans="1:7" s="6" customFormat="1" ht="25" x14ac:dyDescent="0.35">
      <c r="A32" s="32">
        <v>22</v>
      </c>
      <c r="B32" s="22" t="s">
        <v>36</v>
      </c>
      <c r="C32" s="14"/>
      <c r="D32" s="35">
        <v>1</v>
      </c>
      <c r="E32" s="15" t="s">
        <v>7</v>
      </c>
      <c r="F32" s="26"/>
      <c r="G32" s="16">
        <f t="shared" si="1"/>
        <v>0</v>
      </c>
    </row>
    <row r="33" spans="1:7" s="6" customFormat="1" ht="25" x14ac:dyDescent="0.35">
      <c r="A33" s="32">
        <v>23</v>
      </c>
      <c r="B33" s="22" t="s">
        <v>37</v>
      </c>
      <c r="C33" s="14"/>
      <c r="D33" s="35">
        <v>1</v>
      </c>
      <c r="E33" s="15" t="s">
        <v>7</v>
      </c>
      <c r="F33" s="26"/>
      <c r="G33" s="16">
        <f t="shared" si="1"/>
        <v>0</v>
      </c>
    </row>
    <row r="34" spans="1:7" s="6" customFormat="1" x14ac:dyDescent="0.35">
      <c r="A34" s="32">
        <v>24</v>
      </c>
      <c r="B34" s="22" t="s">
        <v>38</v>
      </c>
      <c r="C34" s="14"/>
      <c r="D34" s="35">
        <v>1</v>
      </c>
      <c r="E34" s="15" t="s">
        <v>7</v>
      </c>
      <c r="F34" s="26"/>
      <c r="G34" s="16">
        <f t="shared" si="1"/>
        <v>0</v>
      </c>
    </row>
    <row r="35" spans="1:7" s="6" customFormat="1" ht="25" x14ac:dyDescent="0.35">
      <c r="A35" s="32">
        <v>25</v>
      </c>
      <c r="B35" s="22" t="s">
        <v>39</v>
      </c>
      <c r="C35" s="14"/>
      <c r="D35" s="35">
        <v>1</v>
      </c>
      <c r="E35" s="15" t="s">
        <v>7</v>
      </c>
      <c r="F35" s="26"/>
      <c r="G35" s="16">
        <f t="shared" si="1"/>
        <v>0</v>
      </c>
    </row>
    <row r="36" spans="1:7" s="6" customFormat="1" ht="25" x14ac:dyDescent="0.35">
      <c r="A36" s="32">
        <v>26</v>
      </c>
      <c r="B36" s="22" t="s">
        <v>24</v>
      </c>
      <c r="C36" s="14"/>
      <c r="D36" s="35">
        <v>2</v>
      </c>
      <c r="E36" s="15" t="s">
        <v>7</v>
      </c>
      <c r="F36" s="26"/>
      <c r="G36" s="16">
        <f t="shared" si="1"/>
        <v>0</v>
      </c>
    </row>
    <row r="37" spans="1:7" s="6" customFormat="1" ht="25" x14ac:dyDescent="0.35">
      <c r="A37" s="32">
        <v>27</v>
      </c>
      <c r="B37" s="22" t="s">
        <v>26</v>
      </c>
      <c r="C37" s="14"/>
      <c r="D37" s="35">
        <v>2</v>
      </c>
      <c r="E37" s="15" t="s">
        <v>7</v>
      </c>
      <c r="F37" s="26"/>
      <c r="G37" s="16">
        <f t="shared" si="1"/>
        <v>0</v>
      </c>
    </row>
    <row r="38" spans="1:7" s="6" customFormat="1" ht="25" x14ac:dyDescent="0.35">
      <c r="A38" s="32">
        <v>28</v>
      </c>
      <c r="B38" s="22" t="s">
        <v>27</v>
      </c>
      <c r="C38" s="14"/>
      <c r="D38" s="35">
        <v>2</v>
      </c>
      <c r="E38" s="15" t="s">
        <v>7</v>
      </c>
      <c r="F38" s="26"/>
      <c r="G38" s="16">
        <f t="shared" si="1"/>
        <v>0</v>
      </c>
    </row>
    <row r="39" spans="1:7" s="6" customFormat="1" ht="25" x14ac:dyDescent="0.35">
      <c r="A39" s="32">
        <v>29</v>
      </c>
      <c r="B39" s="22" t="s">
        <v>25</v>
      </c>
      <c r="C39" s="14"/>
      <c r="D39" s="35">
        <v>2</v>
      </c>
      <c r="E39" s="15" t="s">
        <v>7</v>
      </c>
      <c r="F39" s="26"/>
      <c r="G39" s="16">
        <f t="shared" si="1"/>
        <v>0</v>
      </c>
    </row>
    <row r="40" spans="1:7" s="6" customFormat="1" ht="25" x14ac:dyDescent="0.35">
      <c r="A40" s="32">
        <v>30</v>
      </c>
      <c r="B40" s="22" t="s">
        <v>40</v>
      </c>
      <c r="C40" s="14"/>
      <c r="D40" s="35">
        <v>3</v>
      </c>
      <c r="E40" s="15" t="s">
        <v>7</v>
      </c>
      <c r="F40" s="26"/>
      <c r="G40" s="16">
        <f t="shared" si="1"/>
        <v>0</v>
      </c>
    </row>
    <row r="41" spans="1:7" s="6" customFormat="1" ht="25" x14ac:dyDescent="0.35">
      <c r="A41" s="32">
        <v>31</v>
      </c>
      <c r="B41" s="22" t="s">
        <v>41</v>
      </c>
      <c r="C41" s="14"/>
      <c r="D41" s="35">
        <v>4</v>
      </c>
      <c r="E41" s="15" t="s">
        <v>7</v>
      </c>
      <c r="F41" s="26"/>
      <c r="G41" s="16">
        <f t="shared" si="1"/>
        <v>0</v>
      </c>
    </row>
    <row r="42" spans="1:7" s="6" customFormat="1" ht="25" x14ac:dyDescent="0.35">
      <c r="A42" s="32">
        <v>32</v>
      </c>
      <c r="B42" s="22" t="s">
        <v>42</v>
      </c>
      <c r="C42" s="14"/>
      <c r="D42" s="35">
        <v>4</v>
      </c>
      <c r="E42" s="15" t="s">
        <v>7</v>
      </c>
      <c r="F42" s="26"/>
      <c r="G42" s="16">
        <f t="shared" si="1"/>
        <v>0</v>
      </c>
    </row>
    <row r="43" spans="1:7" s="6" customFormat="1" ht="25" x14ac:dyDescent="0.35">
      <c r="A43" s="32">
        <v>33</v>
      </c>
      <c r="B43" s="22" t="s">
        <v>43</v>
      </c>
      <c r="C43" s="14"/>
      <c r="D43" s="35">
        <v>4</v>
      </c>
      <c r="E43" s="15" t="s">
        <v>7</v>
      </c>
      <c r="F43" s="26"/>
      <c r="G43" s="16">
        <f t="shared" si="1"/>
        <v>0</v>
      </c>
    </row>
    <row r="44" spans="1:7" s="6" customFormat="1" ht="25" x14ac:dyDescent="0.35">
      <c r="A44" s="32">
        <v>34</v>
      </c>
      <c r="B44" s="22" t="s">
        <v>44</v>
      </c>
      <c r="C44" s="14"/>
      <c r="D44" s="35">
        <v>1</v>
      </c>
      <c r="E44" s="15" t="s">
        <v>7</v>
      </c>
      <c r="F44" s="26"/>
      <c r="G44" s="16">
        <f t="shared" si="1"/>
        <v>0</v>
      </c>
    </row>
    <row r="45" spans="1:7" s="6" customFormat="1" x14ac:dyDescent="0.35">
      <c r="A45" s="32">
        <v>35</v>
      </c>
      <c r="B45" s="22" t="s">
        <v>45</v>
      </c>
      <c r="C45" s="14"/>
      <c r="D45" s="35">
        <v>1</v>
      </c>
      <c r="E45" s="15" t="s">
        <v>7</v>
      </c>
      <c r="F45" s="26"/>
      <c r="G45" s="16">
        <f t="shared" si="1"/>
        <v>0</v>
      </c>
    </row>
    <row r="46" spans="1:7" s="6" customFormat="1" x14ac:dyDescent="0.35">
      <c r="A46" s="32">
        <v>36</v>
      </c>
      <c r="B46" s="22" t="s">
        <v>46</v>
      </c>
      <c r="C46" s="14"/>
      <c r="D46" s="35">
        <v>1</v>
      </c>
      <c r="E46" s="15" t="s">
        <v>7</v>
      </c>
      <c r="F46" s="26"/>
      <c r="G46" s="16">
        <f t="shared" si="1"/>
        <v>0</v>
      </c>
    </row>
    <row r="47" spans="1:7" s="6" customFormat="1" x14ac:dyDescent="0.35">
      <c r="A47" s="32">
        <v>37</v>
      </c>
      <c r="B47" s="22" t="s">
        <v>47</v>
      </c>
      <c r="C47" s="14"/>
      <c r="D47" s="35">
        <v>1</v>
      </c>
      <c r="E47" s="15" t="s">
        <v>7</v>
      </c>
      <c r="F47" s="26"/>
      <c r="G47" s="16">
        <f t="shared" si="1"/>
        <v>0</v>
      </c>
    </row>
    <row r="48" spans="1:7" s="6" customFormat="1" ht="25" x14ac:dyDescent="0.35">
      <c r="A48" s="32">
        <v>38</v>
      </c>
      <c r="B48" s="22" t="s">
        <v>48</v>
      </c>
      <c r="C48" s="14"/>
      <c r="D48" s="35">
        <v>2</v>
      </c>
      <c r="E48" s="15" t="s">
        <v>7</v>
      </c>
      <c r="F48" s="26"/>
      <c r="G48" s="16">
        <f t="shared" si="1"/>
        <v>0</v>
      </c>
    </row>
    <row r="49" spans="1:7" s="6" customFormat="1" ht="25" x14ac:dyDescent="0.35">
      <c r="A49" s="32">
        <v>39</v>
      </c>
      <c r="B49" s="22" t="s">
        <v>49</v>
      </c>
      <c r="C49" s="14"/>
      <c r="D49" s="35">
        <v>2</v>
      </c>
      <c r="E49" s="15" t="s">
        <v>7</v>
      </c>
      <c r="F49" s="26"/>
      <c r="G49" s="16">
        <f t="shared" si="1"/>
        <v>0</v>
      </c>
    </row>
    <row r="50" spans="1:7" s="6" customFormat="1" ht="25" x14ac:dyDescent="0.35">
      <c r="A50" s="32">
        <v>40</v>
      </c>
      <c r="B50" s="22" t="s">
        <v>50</v>
      </c>
      <c r="C50" s="14"/>
      <c r="D50" s="35">
        <v>1</v>
      </c>
      <c r="E50" s="15" t="s">
        <v>7</v>
      </c>
      <c r="F50" s="26"/>
      <c r="G50" s="16">
        <f t="shared" ref="G50:G72" si="2">F50*D50</f>
        <v>0</v>
      </c>
    </row>
    <row r="51" spans="1:7" s="6" customFormat="1" ht="25" x14ac:dyDescent="0.35">
      <c r="A51" s="32">
        <v>41</v>
      </c>
      <c r="B51" s="22" t="s">
        <v>51</v>
      </c>
      <c r="C51" s="14"/>
      <c r="D51" s="35">
        <v>1</v>
      </c>
      <c r="E51" s="15" t="s">
        <v>7</v>
      </c>
      <c r="F51" s="26"/>
      <c r="G51" s="16">
        <f t="shared" si="2"/>
        <v>0</v>
      </c>
    </row>
    <row r="52" spans="1:7" s="6" customFormat="1" ht="25.5" thickBot="1" x14ac:dyDescent="0.4">
      <c r="A52" s="33">
        <v>42</v>
      </c>
      <c r="B52" s="23" t="s">
        <v>52</v>
      </c>
      <c r="C52" s="24"/>
      <c r="D52" s="36">
        <v>4</v>
      </c>
      <c r="E52" s="17" t="s">
        <v>7</v>
      </c>
      <c r="F52" s="27"/>
      <c r="G52" s="18">
        <f t="shared" si="2"/>
        <v>0</v>
      </c>
    </row>
    <row r="53" spans="1:7" s="6" customFormat="1" hidden="1" x14ac:dyDescent="0.35">
      <c r="A53" s="31">
        <v>43</v>
      </c>
      <c r="B53" s="28"/>
      <c r="C53" s="19"/>
      <c r="D53" s="34"/>
      <c r="E53" s="20" t="s">
        <v>7</v>
      </c>
      <c r="F53" s="25"/>
      <c r="G53" s="21">
        <f t="shared" si="2"/>
        <v>0</v>
      </c>
    </row>
    <row r="54" spans="1:7" s="6" customFormat="1" hidden="1" x14ac:dyDescent="0.35">
      <c r="A54" s="32">
        <v>44</v>
      </c>
      <c r="B54" s="22"/>
      <c r="C54" s="14"/>
      <c r="D54" s="35"/>
      <c r="E54" s="15" t="s">
        <v>7</v>
      </c>
      <c r="F54" s="26"/>
      <c r="G54" s="16">
        <f t="shared" si="2"/>
        <v>0</v>
      </c>
    </row>
    <row r="55" spans="1:7" s="6" customFormat="1" hidden="1" x14ac:dyDescent="0.35">
      <c r="A55" s="32">
        <v>45</v>
      </c>
      <c r="B55" s="22"/>
      <c r="C55" s="14"/>
      <c r="D55" s="35"/>
      <c r="E55" s="15" t="s">
        <v>7</v>
      </c>
      <c r="F55" s="26"/>
      <c r="G55" s="16">
        <f t="shared" si="2"/>
        <v>0</v>
      </c>
    </row>
    <row r="56" spans="1:7" s="6" customFormat="1" hidden="1" x14ac:dyDescent="0.35">
      <c r="A56" s="32">
        <v>46</v>
      </c>
      <c r="B56" s="22"/>
      <c r="C56" s="14"/>
      <c r="D56" s="35"/>
      <c r="E56" s="15" t="s">
        <v>7</v>
      </c>
      <c r="F56" s="26"/>
      <c r="G56" s="16">
        <f t="shared" si="2"/>
        <v>0</v>
      </c>
    </row>
    <row r="57" spans="1:7" s="6" customFormat="1" hidden="1" x14ac:dyDescent="0.35">
      <c r="A57" s="32">
        <v>47</v>
      </c>
      <c r="B57" s="22"/>
      <c r="C57" s="14"/>
      <c r="D57" s="35"/>
      <c r="E57" s="15" t="s">
        <v>7</v>
      </c>
      <c r="F57" s="26"/>
      <c r="G57" s="16">
        <f t="shared" si="2"/>
        <v>0</v>
      </c>
    </row>
    <row r="58" spans="1:7" s="6" customFormat="1" hidden="1" x14ac:dyDescent="0.35">
      <c r="A58" s="32">
        <v>48</v>
      </c>
      <c r="B58" s="22"/>
      <c r="C58" s="14"/>
      <c r="D58" s="35"/>
      <c r="E58" s="15" t="s">
        <v>7</v>
      </c>
      <c r="F58" s="26"/>
      <c r="G58" s="16">
        <f t="shared" si="2"/>
        <v>0</v>
      </c>
    </row>
    <row r="59" spans="1:7" s="6" customFormat="1" hidden="1" x14ac:dyDescent="0.35">
      <c r="A59" s="32">
        <v>49</v>
      </c>
      <c r="B59" s="22"/>
      <c r="C59" s="14"/>
      <c r="D59" s="35"/>
      <c r="E59" s="15" t="s">
        <v>7</v>
      </c>
      <c r="F59" s="26"/>
      <c r="G59" s="16">
        <f t="shared" si="2"/>
        <v>0</v>
      </c>
    </row>
    <row r="60" spans="1:7" s="6" customFormat="1" hidden="1" x14ac:dyDescent="0.35">
      <c r="A60" s="32">
        <v>50</v>
      </c>
      <c r="B60" s="22"/>
      <c r="C60" s="14"/>
      <c r="D60" s="35"/>
      <c r="E60" s="15" t="s">
        <v>7</v>
      </c>
      <c r="F60" s="26"/>
      <c r="G60" s="16">
        <f t="shared" si="2"/>
        <v>0</v>
      </c>
    </row>
    <row r="61" spans="1:7" s="6" customFormat="1" hidden="1" x14ac:dyDescent="0.35">
      <c r="A61" s="32">
        <v>51</v>
      </c>
      <c r="B61" s="22"/>
      <c r="C61" s="14"/>
      <c r="D61" s="35"/>
      <c r="E61" s="15" t="s">
        <v>7</v>
      </c>
      <c r="F61" s="26"/>
      <c r="G61" s="16">
        <f t="shared" si="2"/>
        <v>0</v>
      </c>
    </row>
    <row r="62" spans="1:7" s="6" customFormat="1" hidden="1" x14ac:dyDescent="0.35">
      <c r="A62" s="32">
        <v>52</v>
      </c>
      <c r="B62" s="22"/>
      <c r="C62" s="14"/>
      <c r="D62" s="35"/>
      <c r="E62" s="15" t="s">
        <v>7</v>
      </c>
      <c r="F62" s="26"/>
      <c r="G62" s="16">
        <f t="shared" si="2"/>
        <v>0</v>
      </c>
    </row>
    <row r="63" spans="1:7" s="6" customFormat="1" hidden="1" x14ac:dyDescent="0.35">
      <c r="A63" s="32">
        <v>53</v>
      </c>
      <c r="B63" s="22"/>
      <c r="C63" s="14"/>
      <c r="D63" s="35"/>
      <c r="E63" s="15" t="s">
        <v>7</v>
      </c>
      <c r="F63" s="26"/>
      <c r="G63" s="16">
        <f t="shared" si="2"/>
        <v>0</v>
      </c>
    </row>
    <row r="64" spans="1:7" s="6" customFormat="1" hidden="1" x14ac:dyDescent="0.35">
      <c r="A64" s="32">
        <v>54</v>
      </c>
      <c r="B64" s="22"/>
      <c r="C64" s="14"/>
      <c r="D64" s="35"/>
      <c r="E64" s="15" t="s">
        <v>7</v>
      </c>
      <c r="F64" s="26"/>
      <c r="G64" s="16">
        <f t="shared" si="2"/>
        <v>0</v>
      </c>
    </row>
    <row r="65" spans="1:7" s="6" customFormat="1" hidden="1" x14ac:dyDescent="0.35">
      <c r="A65" s="32">
        <v>55</v>
      </c>
      <c r="B65" s="22"/>
      <c r="C65" s="14"/>
      <c r="D65" s="35"/>
      <c r="E65" s="15" t="s">
        <v>7</v>
      </c>
      <c r="F65" s="26"/>
      <c r="G65" s="16">
        <f t="shared" si="2"/>
        <v>0</v>
      </c>
    </row>
    <row r="66" spans="1:7" s="6" customFormat="1" hidden="1" x14ac:dyDescent="0.35">
      <c r="A66" s="32">
        <v>56</v>
      </c>
      <c r="B66" s="22"/>
      <c r="C66" s="14"/>
      <c r="D66" s="35"/>
      <c r="E66" s="15" t="s">
        <v>7</v>
      </c>
      <c r="F66" s="26"/>
      <c r="G66" s="16">
        <f t="shared" si="2"/>
        <v>0</v>
      </c>
    </row>
    <row r="67" spans="1:7" s="6" customFormat="1" hidden="1" x14ac:dyDescent="0.35">
      <c r="A67" s="32">
        <v>57</v>
      </c>
      <c r="B67" s="22"/>
      <c r="C67" s="14"/>
      <c r="D67" s="35"/>
      <c r="E67" s="15" t="s">
        <v>7</v>
      </c>
      <c r="F67" s="26"/>
      <c r="G67" s="16">
        <f t="shared" si="2"/>
        <v>0</v>
      </c>
    </row>
    <row r="68" spans="1:7" s="6" customFormat="1" hidden="1" x14ac:dyDescent="0.35">
      <c r="A68" s="32">
        <v>58</v>
      </c>
      <c r="B68" s="22"/>
      <c r="C68" s="14"/>
      <c r="D68" s="35"/>
      <c r="E68" s="15" t="s">
        <v>7</v>
      </c>
      <c r="F68" s="26"/>
      <c r="G68" s="16">
        <f t="shared" si="2"/>
        <v>0</v>
      </c>
    </row>
    <row r="69" spans="1:7" s="6" customFormat="1" hidden="1" x14ac:dyDescent="0.35">
      <c r="A69" s="32">
        <v>59</v>
      </c>
      <c r="B69" s="22"/>
      <c r="C69" s="14"/>
      <c r="D69" s="35"/>
      <c r="E69" s="15" t="s">
        <v>7</v>
      </c>
      <c r="F69" s="26"/>
      <c r="G69" s="16">
        <f t="shared" si="2"/>
        <v>0</v>
      </c>
    </row>
    <row r="70" spans="1:7" s="6" customFormat="1" hidden="1" x14ac:dyDescent="0.35">
      <c r="A70" s="32">
        <v>60</v>
      </c>
      <c r="B70" s="22"/>
      <c r="C70" s="14"/>
      <c r="D70" s="35"/>
      <c r="E70" s="15" t="s">
        <v>7</v>
      </c>
      <c r="F70" s="26"/>
      <c r="G70" s="16">
        <f t="shared" si="2"/>
        <v>0</v>
      </c>
    </row>
    <row r="71" spans="1:7" s="6" customFormat="1" hidden="1" x14ac:dyDescent="0.35">
      <c r="A71" s="32">
        <v>61</v>
      </c>
      <c r="B71" s="22"/>
      <c r="C71" s="14"/>
      <c r="D71" s="35"/>
      <c r="E71" s="15" t="s">
        <v>7</v>
      </c>
      <c r="F71" s="26"/>
      <c r="G71" s="16">
        <f t="shared" si="2"/>
        <v>0</v>
      </c>
    </row>
    <row r="72" spans="1:7" s="6" customFormat="1" ht="15" hidden="1" thickBot="1" x14ac:dyDescent="0.4">
      <c r="A72" s="33">
        <v>62</v>
      </c>
      <c r="B72" s="23"/>
      <c r="C72" s="24"/>
      <c r="D72" s="36"/>
      <c r="E72" s="17" t="s">
        <v>7</v>
      </c>
      <c r="F72" s="27"/>
      <c r="G72" s="18">
        <f t="shared" si="2"/>
        <v>0</v>
      </c>
    </row>
    <row r="73" spans="1:7" ht="4" customHeight="1" x14ac:dyDescent="0.35"/>
    <row r="74" spans="1:7" s="4" customFormat="1" x14ac:dyDescent="0.35">
      <c r="B74" s="29"/>
      <c r="F74" s="37" t="s">
        <v>5</v>
      </c>
      <c r="G74" s="30">
        <f>SUM(G11:G52)</f>
        <v>0</v>
      </c>
    </row>
    <row r="75" spans="1:7" s="4" customFormat="1" x14ac:dyDescent="0.35">
      <c r="B75" s="29"/>
      <c r="F75" s="37" t="s">
        <v>4</v>
      </c>
      <c r="G75" s="30">
        <f>G74*1.21</f>
        <v>0</v>
      </c>
    </row>
  </sheetData>
  <sheetProtection algorithmName="SHA-512" hashValue="HIj+jfP19dmu1BsVowhoi+hIVIpx2uadJ0WUXrg8If51fiKAZ7Zophx4qgl8WyHnoneMXWGbRVpfO3jryu90qA==" saltValue="Hm4+mEBBwqt69cgme/YAbg==" spinCount="100000" sheet="1" objects="1" scenarios="1" formatRows="0"/>
  <mergeCells count="7">
    <mergeCell ref="A10:B10"/>
    <mergeCell ref="A1:G1"/>
    <mergeCell ref="A6:B6"/>
    <mergeCell ref="A3:B3"/>
    <mergeCell ref="C6:G6"/>
    <mergeCell ref="C3:G3"/>
    <mergeCell ref="C4:G4"/>
  </mergeCells>
  <pageMargins left="0.23622047244094491" right="0.23622047244094491" top="0.74803149606299213" bottom="0.15748031496062992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hodnocení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Barsukova, Ekaterina</dc:creator>
  <cp:lastModifiedBy>Charvatova, Marcela</cp:lastModifiedBy>
  <cp:lastPrinted>2022-11-04T14:49:39Z</cp:lastPrinted>
  <dcterms:created xsi:type="dcterms:W3CDTF">2019-12-05T12:33:05Z</dcterms:created>
  <dcterms:modified xsi:type="dcterms:W3CDTF">2022-11-04T14:50:18Z</dcterms:modified>
</cp:coreProperties>
</file>