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install\SynologyDrive\gemin\"/>
    </mc:Choice>
  </mc:AlternateContent>
  <xr:revisionPtr revIDLastSave="0" documentId="13_ncr:1_{852C0E07-66D6-4BC1-A9F4-51F27B7555AC}" xr6:coauthVersionLast="45" xr6:coauthVersionMax="45" xr10:uidLastSave="{00000000-0000-0000-0000-000000000000}"/>
  <bookViews>
    <workbookView xWindow="615" yWindow="615" windowWidth="24840" windowHeight="14355" tabRatio="500" xr2:uid="{00000000-000D-0000-FFFF-FFFF00000000}"/>
  </bookViews>
  <sheets>
    <sheet name="Lis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D44" i="1" l="1"/>
  <c r="D40" i="1"/>
  <c r="D43" i="1"/>
  <c r="D42"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 r="D47" i="1" l="1"/>
</calcChain>
</file>

<file path=xl/sharedStrings.xml><?xml version="1.0" encoding="utf-8"?>
<sst xmlns="http://schemas.openxmlformats.org/spreadsheetml/2006/main" count="46" uniqueCount="46">
  <si>
    <t>Firma:</t>
  </si>
  <si>
    <t>Návod: prosím, vyplňte pouze žlutá pole, výslednou součtovou částku přeneste do GEMINu jako cenu této části nabídky. Tento vyplněný list pak vložte jako přílohu - nutné kvůli fakturaci jednotlivých částí.</t>
  </si>
  <si>
    <t>Popis</t>
  </si>
  <si>
    <t>ks</t>
  </si>
  <si>
    <t>cena za ks bez DPH</t>
  </si>
  <si>
    <t>cena celkem bez DPH</t>
  </si>
  <si>
    <t>vertikální myš, bezdrátová, ergonomický tvar pro praváky, opěrka pro palec a pryžová vrstva pro perfektní uchopení, tlačítko pro výběr rychlosti (minimálně ve třech stupních mezi 800-1600dpi), 2 palcová tlačítka</t>
  </si>
  <si>
    <t>externí síťová karta do USB 3.0, 10/100/1000Mb/s, podpora pro Win10, linux a android</t>
  </si>
  <si>
    <t>externí síťová karta do USB-C, 10/100/1000Mb/s, podpora pro Win10, linux a android</t>
  </si>
  <si>
    <t>Dock pro notebook, připojení přes USB 3.0, minimálně 1x HDMI, 1x LAN, 3x USB, audio jack 1+1, podpora pro Win10</t>
  </si>
  <si>
    <t>audiokabel XLR (3 pin) female na jack  6.3mm male, 2m</t>
  </si>
  <si>
    <t>redukce jack 6.3mm female na jack 3.5mm male</t>
  </si>
  <si>
    <t>UTP kabel, 305m, awg24, plná měď, drát, s vyznačenou metráží</t>
  </si>
  <si>
    <t>síťový prodlužovací kabel, 230V/10A, 4 zásuvky, 2m, bez vypínače</t>
  </si>
  <si>
    <t>síťový prodlužovací kabel, 230V/10A, 4 zásuvky, 5m, bez vypínače</t>
  </si>
  <si>
    <t>hermetický olověný akumulátor do UPS, 12V/5Ah, 90/70/101mm, konektor F2</t>
  </si>
  <si>
    <t>cestovní USB dock, připojení přes USB-C, min. 3x USB 3.0, min. 1x LAN, min. 1x HDMI, čtečka karet (SDHC, micro SDHC)</t>
  </si>
  <si>
    <t>interní M.2 NVMe disk, min. 240GB, rychlost čtení/zápisu min. 1500/1000Mb/s</t>
  </si>
  <si>
    <t xml:space="preserve">Sluchátka s mikrofonem vhodná pro videokonference, hlavové provedení, větší polstrované uzavřené náušníky s měničem s průměrem cca 40mm, sklápěcí mikrofon se směrovám snímáním, impedance sluchátek 32 ohm, delší připojovací kabel do USB vedený jen do jedné mušle – délka min. 1.8m, velký frekvenční rozsah 20Hz-20kHz, na kabelu ovládání hlasitosti a mute pro mikrofon i sluchátka </t>
  </si>
  <si>
    <t>projekční plátno pro projektor, rozměry 220*125cm (+/-10%), poměr stran 16:9, elektrické s dálkovým ovládáním</t>
  </si>
  <si>
    <t>Kamera pro tvorbu 3D prohlídek, chip 4k, podpora videa 1080p při 200fps, stabilizace obrazu, ovládání hlasem, display s živým náhledem i přehráváním záznamu, ke kameře musí být dodávan i SW pro základní střih, kamera musí podporovat funkci TrackToPoint (udržení určeného cíle ve středu obrazu), outdoor provedení s krytím min. IP44</t>
  </si>
  <si>
    <t>Selfie-tyč kompatibilní s kamerou z předchozího bodu, min. 70cm, výsuvná, podpora funkce „neviditelný tyč“. V případě aktuální nedostupnosti připouštíme delší dobu dodání – 6 týdnů.</t>
  </si>
  <si>
    <t>Datová zásuvka na omítku, 2x RJ45, Cat5e, nestíněná, boční vývod kabelů i portů</t>
  </si>
  <si>
    <t>notebook 2 - standardní lehký notebook: 14" FullHD,  procesor s CPU-passmark min. 7.500, min. 8GB RAM, min. 480GB SSD s rozhraním M.2-NVMe, dedikovaná grafická karta, LAN+wifi min. ac, min.3x USB (min.1x USB-C), externí HDMI, hmotnost max. 1.5kg, pevné provedení (hliník/hožčík/karbon), podsvícená klávesnice,  OS kompatibilní s kampus-licencí ČVUT, šedý, stříbrný nebo černý</t>
  </si>
  <si>
    <t>Celkem bez DPH</t>
  </si>
  <si>
    <t>microSDXC karta včetně adaptéru, min. 250GB, min. třída UHS-I class 3 (zápis min. 90MB/s)</t>
  </si>
  <si>
    <t>HDMI extender na 120m přes LAN, podpora 4K, pár vysílač-přijímač</t>
  </si>
  <si>
    <t>strpní držák pro projektor, naklápěcí minimálně o +15° až -15°, otáčecí o min. 180°, výška 10 - 15cm, min. nosnost 10kg, tři ramena nastavitalná pro upevňovací šrouby projektoru</t>
  </si>
  <si>
    <t>Notebook 1 - výkonný notebook firemní třídy: 17-18" FullHD,  procesor s CPU-passmark min. 15.000, min. 16GB RAM, min. 960GB SSD s rozhraním M.2-NVMe, dedikovaná grafická karta s passmarkem min. 12000 a min. 6GB RAM, LAN+minimálně wifi ac, numerická klávesnice, podsvícení klávesnice, čtečka prstu, čtečka SDXC karet, Thunderbolt 3 USB-C, minimálně HDNMI + DP/miniDP, pevné chasis postavené na hliníkové/ hořčíkové/ carbon kontstukci, hmotnost max. 2.5kg, OS kompatibilní s kampus-licencí ČVUT, šedý, stříbrný nebo černý</t>
  </si>
  <si>
    <t>Rozšíření RAM pro Lenovo E580 o SODIMM 16GB, požadovaná garance funkčnosti s uvedeným notebookem</t>
  </si>
  <si>
    <t>Monitor, min. 23.8", FullHD, min. 1x HDMI, pivot není vyžadován, požadována výšková nastavitelnost, velký pozorovací úhel - min. 178st., VESA, matný, požadujeme HDMI-kabel 2m jako součást dodávky, NBD</t>
  </si>
  <si>
    <t>Notebook 3 - výkonný notebook, 15-16", procesor s CPU-passmark min. 18.000, min. 16GB RAM, min. 960GB SSD s rozhraním M.2-NVMe, dedikovaná grafická karta s min. 6GB RAM a podporou CUDA (vyžadováno provozovaným SW), LAN+wifi min. ac, min.3x USB (min.1x USB-C), externí HDMI, hmotnost max. 2.5kg, podsvícená klávesnice,  OS kompatibilní s kampus-licencí ČVUT, šedý, stříbrný nebo černý</t>
  </si>
  <si>
    <t>USB externí CD/DVD/DVD-DL mechanika</t>
  </si>
  <si>
    <t>NAS, min. 4 pozice pro disk 3.5", min. 1x LAN 1000Mb/s, min. 1x externí USB, web-správa, podpora SCSI(target/LUN), podpora client-SW pro intergaci volume do adresářové struktury Win10, možnost automatické i on-demand synchronizace složek, autorizace uživatelů přes LDAP, NAS by měl být osazen 3 disky s kapacitou 4TB určenými pro NAS a 24/7 provoz s min. 5900rpm</t>
  </si>
  <si>
    <t>Hlasový komunikátor určený pro konferenční hovory menší skupiny osob (4-6 osob), musí mít vlastní reproduktor s řiditelnou hlasitostí přímo na komunikátoru s výkonem min. 8W, vestavěný všesměrový mikrotofon s DSP, který v reálném čase potlačuje zvuky z okolí a eliminuje echo, připojená přes USB a BT, interní baterie umožňující provoz min. 20 hodin</t>
  </si>
  <si>
    <t>Značkový webcam pro videokonference, min.. 1080p/30fps, vestvěná komprese H.264 nebo lepší, vestavěný stereo mikrofon (prostorový ... musí být min. dva mikrofony kousek od sebe), automatická korekce špatného osvětlení, možnost montáže na standardní stativ, možnost uchycení na běžný LCD monitor,  podpora pro Win10 a linux, připojení přes USB s délkou min. 1.8m, garance kompatibility s MS Teams a  Zoom.</t>
  </si>
  <si>
    <t>Stojan na mikrofon, připojovací port se závitem 5/8", nastavitelná výška minimálně v rozsahu 100-150cm, posuvné/polohovatelné rameno s délkou min. 50cm, pevná kontrukce (ocel), sklopitelné nohy pro snadný transport</t>
  </si>
  <si>
    <t>ethernet L2 switch, minimálně 24x 10/100/1000TX, min. 2x SFP, podpora IEEE802.1q, podpora IPv6, základní management (web), pasivní chlazení, volně dostupné nové verze FW přímo na webu výrobce, záruka od výrobce min. 10 let NBD/onsite</t>
  </si>
  <si>
    <t>SFP modul, SM-LC 1Gb, 40km, HP-kompatibilní</t>
  </si>
  <si>
    <t>Wifi AP (nových 5ks AP za AP ve stavu EndOfSupport), požadovaná kompatibilita s UBNT Unifi-controllerem, dual-radio, podpora 802.11ac nebo vyšší, možno dodat i jako 5pack bez samostatných napájecích zdrojů (s podporou PoE)</t>
  </si>
  <si>
    <t>extrémně výkonná grafická karta do PC pro CAD, benchmark "G3D mark" min. 15.000, min. 16GB RAM, používaný SW vyžaduje podporu CUDA</t>
  </si>
  <si>
    <t>Monitor vzhledově stejný s Dell E2420 (velikost, výška monitoru, tloušťka rámečku, barva), parametry a porty minimálně v rozsahu Dell E2420 (pár k již stávajícímu monitoru). Nevylučuje se varianta dodávky dvou vzhledově stejných nových  monitorů s parametry v rozsahu min. jako má Dell E2420.</t>
  </si>
  <si>
    <t>přenosný monitor bez stojánku (a opěrkou), uhlopříčka 14-15“, FullHD, dotykový, připojení před HDMI a USB-C, interní repro s výkonem min. 2X1W, port pro připojení externích repro (jack 3.5“), zadní polohovatelná opěrka, pivot, hmotnost max. 0.8kg</t>
  </si>
  <si>
    <t>Prezentační monitor 55“-60", smart-funkce včetně web-browseru, rozlišení 4K, LAN, min. 2x HDMI, min. 2x USB s podporou pro připojení myši a klávesnice, vesa, DLNA, repro min. 2x5W, wifi, TV tuner není vyžadován, podpora IPv6</t>
  </si>
  <si>
    <t>Držák TV/monitoru pro min.55", široká základová deska na min 4 šrouby, náklon dolů o min. 10st., bočně fixní, dvoudílný (zeď + TV) s aretací proti uvolnění,  vesa 100x100 až 400x400</t>
  </si>
  <si>
    <t>Bezdrátový set myš+klávesnice, radiofrekvenční propojení, na běžné baterie AA resp. AAA, výrobcem reportovaná výdrž baterií min. 12 měsíců, tiché provedení, klávesnice odolná proti polití, klávesnice se základními multimediálními klávesami nekombinovanými s klávesami F1-F12, standardní rozložení s oddělelnou numerickou částí a blokem "up/down/left/right"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</si>
</sst>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rgb="FF000000"/>
      <name val="Calibri"/>
      <family val="2"/>
      <charset val="238"/>
    </font>
    <font>
      <b/>
      <sz val="11"/>
      <color rgb="FF000000"/>
      <name val="Calibri"/>
      <family val="2"/>
      <charset val="238"/>
    </font>
    <font>
      <sz val="11"/>
      <color rgb="FFFF0000"/>
      <name val="Calibri"/>
      <family val="2"/>
      <charset val="238"/>
    </font>
    <font>
      <sz val="11"/>
      <name val="Calibri"/>
      <family val="2"/>
      <charset val="238"/>
    </font>
  </fonts>
  <fills count="5">
    <fill>
      <patternFill patternType="none"/>
    </fill>
    <fill>
      <patternFill patternType="gray125"/>
    </fill>
    <fill>
      <patternFill patternType="solid">
        <fgColor rgb="FFFFFF00"/>
        <bgColor rgb="FFFFFF00"/>
      </patternFill>
    </fill>
    <fill>
      <patternFill patternType="solid">
        <fgColor rgb="FFFFFFFF"/>
        <bgColor rgb="FFFFFFCC"/>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0" fillId="0" borderId="0" xfId="0" applyAlignment="1">
      <alignment wrapText="1"/>
    </xf>
    <xf numFmtId="0" fontId="1" fillId="0" borderId="0" xfId="0" applyFont="1" applyAlignment="1">
      <alignment wrapText="1"/>
    </xf>
    <xf numFmtId="0" fontId="2" fillId="0" borderId="0" xfId="0" applyFont="1"/>
    <xf numFmtId="0" fontId="0" fillId="0" borderId="1" xfId="0" applyFont="1" applyBorder="1" applyAlignment="1">
      <alignment wrapText="1"/>
    </xf>
    <xf numFmtId="0" fontId="0" fillId="0" borderId="1" xfId="0" applyFont="1" applyBorder="1"/>
    <xf numFmtId="0" fontId="0" fillId="3" borderId="1" xfId="0" applyFont="1" applyFill="1" applyBorder="1" applyAlignment="1">
      <alignment wrapText="1"/>
    </xf>
    <xf numFmtId="0" fontId="0" fillId="0" borderId="1" xfId="0" applyFont="1" applyBorder="1" applyAlignment="1">
      <alignment wrapText="1"/>
    </xf>
    <xf numFmtId="0" fontId="1" fillId="0" borderId="0" xfId="0" applyFont="1"/>
    <xf numFmtId="0" fontId="0" fillId="0" borderId="1" xfId="0" applyFont="1" applyFill="1" applyBorder="1" applyAlignment="1">
      <alignment wrapText="1"/>
    </xf>
    <xf numFmtId="0" fontId="3" fillId="0" borderId="1" xfId="0" applyFont="1" applyFill="1" applyBorder="1" applyAlignment="1">
      <alignment wrapText="1"/>
    </xf>
    <xf numFmtId="0" fontId="0" fillId="2" borderId="1" xfId="0" applyFill="1" applyBorder="1" applyAlignment="1"/>
    <xf numFmtId="0" fontId="1" fillId="0" borderId="0" xfId="0" applyFont="1" applyBorder="1" applyAlignment="1">
      <alignment wrapText="1"/>
    </xf>
    <xf numFmtId="0" fontId="0" fillId="4" borderId="1" xfId="0" applyFont="1" applyFill="1" applyBorder="1" applyAlignment="1">
      <alignment wrapText="1"/>
    </xf>
  </cellXfs>
  <cellStyles count="1">
    <cellStyle name="Normální"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D74C"/>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7"/>
  <sheetViews>
    <sheetView tabSelected="1" topLeftCell="A34" zoomScaleNormal="100" workbookViewId="0">
      <selection activeCell="A37" sqref="A37"/>
    </sheetView>
  </sheetViews>
  <sheetFormatPr defaultColWidth="8.7109375" defaultRowHeight="15" x14ac:dyDescent="0.25"/>
  <cols>
    <col min="1" max="1" width="53.5703125" style="1" customWidth="1"/>
    <col min="3" max="4" width="11.85546875" customWidth="1"/>
  </cols>
  <sheetData>
    <row r="1" spans="1:4" ht="43.5" customHeight="1" x14ac:dyDescent="0.25">
      <c r="A1" s="2"/>
      <c r="B1" t="s">
        <v>0</v>
      </c>
      <c r="C1" s="11"/>
      <c r="D1" s="11"/>
    </row>
    <row r="2" spans="1:4" ht="44.25" customHeight="1" x14ac:dyDescent="0.25">
      <c r="A2" s="12" t="s">
        <v>1</v>
      </c>
      <c r="B2" s="12"/>
      <c r="C2" s="12"/>
      <c r="D2" s="12"/>
    </row>
    <row r="3" spans="1:4" x14ac:dyDescent="0.25">
      <c r="C3" s="3"/>
      <c r="D3" s="3"/>
    </row>
    <row r="4" spans="1:4" ht="45" x14ac:dyDescent="0.25">
      <c r="A4" s="4" t="s">
        <v>2</v>
      </c>
      <c r="B4" s="5" t="s">
        <v>3</v>
      </c>
      <c r="C4" s="4" t="s">
        <v>4</v>
      </c>
      <c r="D4" s="4" t="s">
        <v>5</v>
      </c>
    </row>
    <row r="5" spans="1:4" ht="105" x14ac:dyDescent="0.25">
      <c r="A5" s="4" t="s">
        <v>34</v>
      </c>
      <c r="B5" s="5">
        <v>1</v>
      </c>
      <c r="C5" s="13"/>
      <c r="D5" s="4">
        <f>B5*C5</f>
        <v>0</v>
      </c>
    </row>
    <row r="6" spans="1:4" ht="60" x14ac:dyDescent="0.25">
      <c r="A6" s="4" t="s">
        <v>6</v>
      </c>
      <c r="B6" s="5">
        <v>1</v>
      </c>
      <c r="C6" s="13"/>
      <c r="D6" s="7">
        <f t="shared" ref="D6:D44" si="0">B6*C6</f>
        <v>0</v>
      </c>
    </row>
    <row r="7" spans="1:4" ht="30" x14ac:dyDescent="0.25">
      <c r="A7" s="4" t="s">
        <v>7</v>
      </c>
      <c r="B7" s="5">
        <v>1</v>
      </c>
      <c r="C7" s="13"/>
      <c r="D7" s="7">
        <f t="shared" si="0"/>
        <v>0</v>
      </c>
    </row>
    <row r="8" spans="1:4" ht="30" x14ac:dyDescent="0.25">
      <c r="A8" s="4" t="s">
        <v>8</v>
      </c>
      <c r="B8" s="5">
        <v>1</v>
      </c>
      <c r="C8" s="13"/>
      <c r="D8" s="7">
        <f t="shared" si="0"/>
        <v>0</v>
      </c>
    </row>
    <row r="9" spans="1:4" ht="30" x14ac:dyDescent="0.25">
      <c r="A9" s="4" t="s">
        <v>29</v>
      </c>
      <c r="B9" s="5">
        <v>4</v>
      </c>
      <c r="C9" s="13"/>
      <c r="D9" s="7">
        <f t="shared" si="0"/>
        <v>0</v>
      </c>
    </row>
    <row r="10" spans="1:4" ht="30" x14ac:dyDescent="0.25">
      <c r="A10" s="4" t="s">
        <v>9</v>
      </c>
      <c r="B10" s="5">
        <v>1</v>
      </c>
      <c r="C10" s="13"/>
      <c r="D10" s="7">
        <f t="shared" si="0"/>
        <v>0</v>
      </c>
    </row>
    <row r="11" spans="1:4" ht="60" x14ac:dyDescent="0.25">
      <c r="A11" s="6" t="s">
        <v>30</v>
      </c>
      <c r="B11" s="5">
        <v>1</v>
      </c>
      <c r="C11" s="13"/>
      <c r="D11" s="7">
        <f t="shared" si="0"/>
        <v>0</v>
      </c>
    </row>
    <row r="12" spans="1:4" ht="120" x14ac:dyDescent="0.25">
      <c r="A12" s="4" t="s">
        <v>35</v>
      </c>
      <c r="B12" s="5">
        <v>1</v>
      </c>
      <c r="C12" s="13"/>
      <c r="D12" s="7">
        <f t="shared" si="0"/>
        <v>0</v>
      </c>
    </row>
    <row r="13" spans="1:4" ht="75" x14ac:dyDescent="0.25">
      <c r="A13" s="4" t="s">
        <v>36</v>
      </c>
      <c r="B13" s="5">
        <v>1</v>
      </c>
      <c r="C13" s="13"/>
      <c r="D13" s="7">
        <f t="shared" si="0"/>
        <v>0</v>
      </c>
    </row>
    <row r="14" spans="1:4" x14ac:dyDescent="0.25">
      <c r="A14" s="4" t="s">
        <v>10</v>
      </c>
      <c r="B14" s="5">
        <v>1</v>
      </c>
      <c r="C14" s="13"/>
      <c r="D14" s="7">
        <f t="shared" si="0"/>
        <v>0</v>
      </c>
    </row>
    <row r="15" spans="1:4" x14ac:dyDescent="0.25">
      <c r="A15" s="4" t="s">
        <v>11</v>
      </c>
      <c r="B15" s="5">
        <v>1</v>
      </c>
      <c r="C15" s="13"/>
      <c r="D15" s="7">
        <f t="shared" si="0"/>
        <v>0</v>
      </c>
    </row>
    <row r="16" spans="1:4" ht="75" x14ac:dyDescent="0.25">
      <c r="A16" s="4" t="s">
        <v>37</v>
      </c>
      <c r="B16" s="5">
        <v>2</v>
      </c>
      <c r="C16" s="13"/>
      <c r="D16" s="7">
        <f t="shared" si="0"/>
        <v>0</v>
      </c>
    </row>
    <row r="17" spans="1:4" ht="30" x14ac:dyDescent="0.25">
      <c r="A17" s="4" t="s">
        <v>12</v>
      </c>
      <c r="B17" s="5">
        <v>4</v>
      </c>
      <c r="C17" s="13"/>
      <c r="D17" s="7">
        <f t="shared" si="0"/>
        <v>0</v>
      </c>
    </row>
    <row r="18" spans="1:4" ht="30" x14ac:dyDescent="0.25">
      <c r="A18" s="4" t="s">
        <v>13</v>
      </c>
      <c r="B18" s="5">
        <v>10</v>
      </c>
      <c r="C18" s="13"/>
      <c r="D18" s="7">
        <f t="shared" si="0"/>
        <v>0</v>
      </c>
    </row>
    <row r="19" spans="1:4" ht="30" x14ac:dyDescent="0.25">
      <c r="A19" s="4" t="s">
        <v>14</v>
      </c>
      <c r="B19" s="5">
        <v>10</v>
      </c>
      <c r="C19" s="13"/>
      <c r="D19" s="7">
        <f t="shared" si="0"/>
        <v>0</v>
      </c>
    </row>
    <row r="20" spans="1:4" x14ac:dyDescent="0.25">
      <c r="A20" s="4" t="s">
        <v>38</v>
      </c>
      <c r="B20" s="5">
        <v>1</v>
      </c>
      <c r="C20" s="13"/>
      <c r="D20" s="7">
        <f t="shared" si="0"/>
        <v>0</v>
      </c>
    </row>
    <row r="21" spans="1:4" ht="30" x14ac:dyDescent="0.25">
      <c r="A21" s="4" t="s">
        <v>15</v>
      </c>
      <c r="B21" s="5">
        <v>2</v>
      </c>
      <c r="C21" s="13"/>
      <c r="D21" s="7">
        <f t="shared" si="0"/>
        <v>0</v>
      </c>
    </row>
    <row r="22" spans="1:4" ht="45" x14ac:dyDescent="0.25">
      <c r="A22" s="4" t="s">
        <v>16</v>
      </c>
      <c r="B22" s="5">
        <v>1</v>
      </c>
      <c r="C22" s="13"/>
      <c r="D22" s="7">
        <f t="shared" si="0"/>
        <v>0</v>
      </c>
    </row>
    <row r="23" spans="1:4" ht="105" x14ac:dyDescent="0.25">
      <c r="A23" s="7" t="s">
        <v>33</v>
      </c>
      <c r="B23" s="5">
        <v>1</v>
      </c>
      <c r="C23" s="13"/>
      <c r="D23" s="7">
        <f t="shared" si="0"/>
        <v>0</v>
      </c>
    </row>
    <row r="24" spans="1:4" ht="75" x14ac:dyDescent="0.25">
      <c r="A24" s="4" t="s">
        <v>39</v>
      </c>
      <c r="B24" s="5">
        <v>5</v>
      </c>
      <c r="C24" s="13"/>
      <c r="D24" s="7">
        <f t="shared" si="0"/>
        <v>0</v>
      </c>
    </row>
    <row r="25" spans="1:4" ht="45" x14ac:dyDescent="0.25">
      <c r="A25" s="4" t="s">
        <v>40</v>
      </c>
      <c r="B25" s="5">
        <v>1</v>
      </c>
      <c r="C25" s="13"/>
      <c r="D25" s="7">
        <f t="shared" si="0"/>
        <v>0</v>
      </c>
    </row>
    <row r="26" spans="1:4" ht="30" x14ac:dyDescent="0.25">
      <c r="A26" s="4" t="s">
        <v>17</v>
      </c>
      <c r="B26" s="5">
        <v>1</v>
      </c>
      <c r="C26" s="13"/>
      <c r="D26" s="7">
        <f t="shared" si="0"/>
        <v>0</v>
      </c>
    </row>
    <row r="27" spans="1:4" ht="90" x14ac:dyDescent="0.25">
      <c r="A27" s="4" t="s">
        <v>41</v>
      </c>
      <c r="B27" s="5">
        <v>1</v>
      </c>
      <c r="C27" s="13"/>
      <c r="D27" s="7">
        <f t="shared" si="0"/>
        <v>0</v>
      </c>
    </row>
    <row r="28" spans="1:4" ht="105" x14ac:dyDescent="0.25">
      <c r="A28" s="4" t="s">
        <v>18</v>
      </c>
      <c r="B28" s="5">
        <v>2</v>
      </c>
      <c r="C28" s="13"/>
      <c r="D28" s="7">
        <f t="shared" si="0"/>
        <v>0</v>
      </c>
    </row>
    <row r="29" spans="1:4" ht="30" x14ac:dyDescent="0.25">
      <c r="A29" s="4" t="s">
        <v>19</v>
      </c>
      <c r="B29" s="5">
        <v>1</v>
      </c>
      <c r="C29" s="13"/>
      <c r="D29" s="7">
        <f t="shared" si="0"/>
        <v>0</v>
      </c>
    </row>
    <row r="30" spans="1:4" ht="75" x14ac:dyDescent="0.25">
      <c r="A30" s="4" t="s">
        <v>42</v>
      </c>
      <c r="B30" s="5">
        <v>1</v>
      </c>
      <c r="C30" s="13"/>
      <c r="D30" s="7">
        <f t="shared" si="0"/>
        <v>0</v>
      </c>
    </row>
    <row r="31" spans="1:4" ht="105" x14ac:dyDescent="0.25">
      <c r="A31" s="4" t="s">
        <v>20</v>
      </c>
      <c r="B31" s="5">
        <v>1</v>
      </c>
      <c r="C31" s="13"/>
      <c r="D31" s="7">
        <f t="shared" si="0"/>
        <v>0</v>
      </c>
    </row>
    <row r="32" spans="1:4" ht="60" x14ac:dyDescent="0.25">
      <c r="A32" s="4" t="s">
        <v>21</v>
      </c>
      <c r="B32" s="5">
        <v>1</v>
      </c>
      <c r="C32" s="13"/>
      <c r="D32" s="7">
        <f t="shared" si="0"/>
        <v>0</v>
      </c>
    </row>
    <row r="33" spans="1:4" ht="75" x14ac:dyDescent="0.25">
      <c r="A33" s="10" t="s">
        <v>43</v>
      </c>
      <c r="B33" s="5">
        <v>1</v>
      </c>
      <c r="C33" s="13"/>
      <c r="D33" s="7">
        <f t="shared" si="0"/>
        <v>0</v>
      </c>
    </row>
    <row r="34" spans="1:4" ht="60" x14ac:dyDescent="0.25">
      <c r="A34" s="9" t="s">
        <v>44</v>
      </c>
      <c r="B34" s="5">
        <v>1</v>
      </c>
      <c r="C34" s="13"/>
      <c r="D34" s="7">
        <f t="shared" si="0"/>
        <v>0</v>
      </c>
    </row>
    <row r="35" spans="1:4" ht="30" x14ac:dyDescent="0.25">
      <c r="A35" s="4" t="s">
        <v>22</v>
      </c>
      <c r="B35" s="5">
        <v>10</v>
      </c>
      <c r="C35" s="13"/>
      <c r="D35" s="7">
        <f t="shared" si="0"/>
        <v>0</v>
      </c>
    </row>
    <row r="36" spans="1:4" ht="30" x14ac:dyDescent="0.25">
      <c r="A36" s="7" t="s">
        <v>25</v>
      </c>
      <c r="B36" s="5">
        <v>1</v>
      </c>
      <c r="C36" s="13"/>
      <c r="D36" s="7">
        <f t="shared" si="0"/>
        <v>0</v>
      </c>
    </row>
    <row r="37" spans="1:4" ht="105" x14ac:dyDescent="0.25">
      <c r="A37" s="7" t="s">
        <v>45</v>
      </c>
      <c r="B37" s="5">
        <v>2</v>
      </c>
      <c r="C37" s="13"/>
      <c r="D37" s="7">
        <f t="shared" si="0"/>
        <v>0</v>
      </c>
    </row>
    <row r="38" spans="1:4" ht="30" x14ac:dyDescent="0.25">
      <c r="A38" s="7" t="s">
        <v>26</v>
      </c>
      <c r="B38" s="5">
        <v>1</v>
      </c>
      <c r="C38" s="13"/>
      <c r="D38" s="7">
        <f t="shared" si="0"/>
        <v>0</v>
      </c>
    </row>
    <row r="39" spans="1:4" ht="60" x14ac:dyDescent="0.25">
      <c r="A39" s="7" t="s">
        <v>27</v>
      </c>
      <c r="B39" s="5">
        <v>1</v>
      </c>
      <c r="C39" s="13"/>
      <c r="D39" s="7">
        <f t="shared" si="0"/>
        <v>0</v>
      </c>
    </row>
    <row r="40" spans="1:4" x14ac:dyDescent="0.25">
      <c r="A40" s="7" t="s">
        <v>32</v>
      </c>
      <c r="B40" s="5">
        <v>1</v>
      </c>
      <c r="C40" s="13"/>
      <c r="D40" s="7">
        <f t="shared" si="0"/>
        <v>0</v>
      </c>
    </row>
    <row r="41" spans="1:4" x14ac:dyDescent="0.25">
      <c r="A41" s="4"/>
      <c r="B41" s="5"/>
      <c r="C41" s="4"/>
      <c r="D41" s="7"/>
    </row>
    <row r="42" spans="1:4" ht="150" x14ac:dyDescent="0.25">
      <c r="A42" s="7" t="s">
        <v>28</v>
      </c>
      <c r="B42" s="5">
        <v>1</v>
      </c>
      <c r="C42" s="13"/>
      <c r="D42" s="7">
        <f t="shared" si="0"/>
        <v>0</v>
      </c>
    </row>
    <row r="43" spans="1:4" ht="120" x14ac:dyDescent="0.25">
      <c r="A43" s="4" t="s">
        <v>23</v>
      </c>
      <c r="B43" s="5">
        <v>2</v>
      </c>
      <c r="C43" s="13"/>
      <c r="D43" s="7">
        <f t="shared" si="0"/>
        <v>0</v>
      </c>
    </row>
    <row r="44" spans="1:4" ht="120" x14ac:dyDescent="0.25">
      <c r="A44" s="4" t="s">
        <v>31</v>
      </c>
      <c r="B44" s="5">
        <v>1</v>
      </c>
      <c r="C44" s="13"/>
      <c r="D44" s="7">
        <f t="shared" si="0"/>
        <v>0</v>
      </c>
    </row>
    <row r="45" spans="1:4" x14ac:dyDescent="0.25">
      <c r="A45" s="4"/>
      <c r="B45" s="5"/>
      <c r="C45" s="4"/>
      <c r="D45" s="4"/>
    </row>
    <row r="47" spans="1:4" x14ac:dyDescent="0.25">
      <c r="A47" s="1" t="s">
        <v>24</v>
      </c>
      <c r="D47" s="8">
        <f>SUM(D5:D46)</f>
        <v>0</v>
      </c>
    </row>
  </sheetData>
  <mergeCells count="2">
    <mergeCell ref="C1:D1"/>
    <mergeCell ref="A2:D2"/>
  </mergeCells>
  <pageMargins left="0.7" right="0.7" top="0.78749999999999998" bottom="0.78749999999999998"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127</TotalTime>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install</dc:creator>
  <dc:description/>
  <cp:lastModifiedBy>install</cp:lastModifiedBy>
  <cp:revision>6</cp:revision>
  <cp:lastPrinted>2021-03-23T16:46:51Z</cp:lastPrinted>
  <dcterms:created xsi:type="dcterms:W3CDTF">2019-03-04T16:25:04Z</dcterms:created>
  <dcterms:modified xsi:type="dcterms:W3CDTF">2021-03-24T10:12:27Z</dcterms:modified>
  <dc:language>cs-CZ</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