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/>
  </bookViews>
  <sheets>
    <sheet name="List1" sheetId="1" r:id="rId1"/>
  </sheets>
  <definedNames>
    <definedName name="_xlnm._FilterDatabase" localSheetId="0" hidden="1">List1!$A$1:$F$85</definedName>
  </definedNames>
  <calcPr calcId="125725"/>
</workbook>
</file>

<file path=xl/calcChain.xml><?xml version="1.0" encoding="utf-8"?>
<calcChain xmlns="http://schemas.openxmlformats.org/spreadsheetml/2006/main">
  <c r="F225" i="1"/>
  <c r="F224" s="1"/>
  <c r="F217"/>
  <c r="F216" s="1"/>
  <c r="F207"/>
  <c r="F203"/>
  <c r="F193"/>
  <c r="F187"/>
  <c r="F180"/>
  <c r="F170"/>
  <c r="F163"/>
  <c r="F161"/>
  <c r="F151"/>
  <c r="F145"/>
  <c r="F137"/>
  <c r="F130"/>
  <c r="F122"/>
  <c r="F116"/>
  <c r="F108"/>
  <c r="F101"/>
  <c r="F93"/>
  <c r="F86"/>
  <c r="F78"/>
  <c r="F71"/>
  <c r="F65"/>
  <c r="F57"/>
  <c r="F49"/>
  <c r="F42"/>
  <c r="F37"/>
  <c r="F31"/>
  <c r="F28"/>
  <c r="F21"/>
  <c r="F15"/>
  <c r="F9"/>
  <c r="F4"/>
  <c r="F3" s="1"/>
  <c r="F56" l="1"/>
  <c r="F115"/>
  <c r="F144"/>
  <c r="F202"/>
  <c r="F232" s="1"/>
  <c r="F77"/>
  <c r="F20"/>
  <c r="F160"/>
  <c r="F36"/>
  <c r="F92"/>
  <c r="F179"/>
  <c r="F8"/>
</calcChain>
</file>

<file path=xl/sharedStrings.xml><?xml version="1.0" encoding="utf-8"?>
<sst xmlns="http://schemas.openxmlformats.org/spreadsheetml/2006/main" count="222" uniqueCount="26">
  <si>
    <t>Pracoviště</t>
  </si>
  <si>
    <t>Opatření číslo</t>
  </si>
  <si>
    <t>Popis opatření</t>
  </si>
  <si>
    <t>Odhad nákladů [Kč]</t>
  </si>
  <si>
    <t>Instalace elektronického zabezpečovacího systému (EZS) v místnosti</t>
  </si>
  <si>
    <t>Instalace samostatného jističe a úprava elektroinstalace</t>
  </si>
  <si>
    <t>Instalace bezpečnostních dveří s požární odolnosti včetně zárubně</t>
  </si>
  <si>
    <t>Zřízení antistatické podlahy</t>
  </si>
  <si>
    <r>
      <t xml:space="preserve">Vybavení místnosti požárním čidlem (EPS) a </t>
    </r>
    <r>
      <rPr>
        <sz val="10"/>
        <color theme="1"/>
        <rFont val="Calibri"/>
        <family val="2"/>
        <charset val="238"/>
        <scheme val="minor"/>
      </rPr>
      <t>automatickým hasicím zařízením</t>
    </r>
  </si>
  <si>
    <t>Instalace bezpečnostní mříže do okenního otvoru</t>
  </si>
  <si>
    <t>Instalace klimatizační jednotky</t>
  </si>
  <si>
    <t>Součet</t>
  </si>
  <si>
    <t>Instalace bezpečnostních mříží do oken</t>
  </si>
  <si>
    <t>Zřízení nové příčky, včetně omítek.</t>
  </si>
  <si>
    <t>Zřízení nové antistatické podlahy</t>
  </si>
  <si>
    <t>Instalace ochranných bezpečnostních mříží do oken</t>
  </si>
  <si>
    <t>Přemístění serveru do jiné místnosti včetně úpravy datových kabelů</t>
  </si>
  <si>
    <t>Instalace venkovní mříže na okno </t>
  </si>
  <si>
    <t>Vybavení místnosti klimatizačním zařízením</t>
  </si>
  <si>
    <t>Oprava stávající klimatizační jednotky</t>
  </si>
  <si>
    <t>Vybavení místnosti požárním čidlem (EPS) a automatickým hasicím zařízením</t>
  </si>
  <si>
    <t>Stavební úpravy spojené se zřízením nové místnosti</t>
  </si>
  <si>
    <t xml:space="preserve">Přemístění serveru do jiné místnosti včetně úpravy datových kabelů </t>
  </si>
  <si>
    <t>Přemístění serveru do jiné místnosti včetně úpravy datových kabelů a stavebních úprav</t>
  </si>
  <si>
    <t>Celkem</t>
  </si>
  <si>
    <t>Odhad investičních nákladů na fyzické zabezpečení serveroven: příloha č.2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</si>
</sst>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#.\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6B4D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/>
    <xf numFmtId="44" fontId="0" fillId="0" borderId="0" xfId="1" applyFont="1"/>
    <xf numFmtId="0" fontId="0" fillId="0" borderId="0" xfId="0"/>
    <xf numFmtId="0" fontId="2" fillId="0" borderId="0" xfId="0" applyFont="1"/>
    <xf numFmtId="44" fontId="2" fillId="0" borderId="6" xfId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Border="1"/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Border="1"/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vertical="center"/>
    </xf>
    <xf numFmtId="164" fontId="4" fillId="3" borderId="7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44" fontId="0" fillId="3" borderId="16" xfId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4" fontId="0" fillId="0" borderId="17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18" xfId="1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19" xfId="0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/>
    </xf>
  </cellXfs>
  <cellStyles count="2">
    <cellStyle name="měny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2"/>
  <sheetViews>
    <sheetView tabSelected="1" topLeftCell="A217" workbookViewId="0">
      <selection activeCell="M12" sqref="M12"/>
    </sheetView>
  </sheetViews>
  <sheetFormatPr defaultRowHeight="15"/>
  <cols>
    <col min="1" max="1" width="21.28515625" customWidth="1"/>
    <col min="3" max="3" width="8.85546875" style="15"/>
    <col min="4" max="4" width="64.42578125" customWidth="1"/>
    <col min="6" max="6" width="17.28515625" style="2" customWidth="1"/>
  </cols>
  <sheetData>
    <row r="1" spans="1:6" s="1" customFormat="1" ht="29.25" customHeight="1" thickBot="1">
      <c r="A1" s="4" t="s">
        <v>25</v>
      </c>
      <c r="B1" s="4"/>
      <c r="C1" s="11"/>
      <c r="D1" s="4"/>
      <c r="F1" s="2"/>
    </row>
    <row r="2" spans="1:6" ht="38.25">
      <c r="A2" s="28" t="s">
        <v>0</v>
      </c>
      <c r="B2" s="24" t="s">
        <v>1</v>
      </c>
      <c r="C2" s="29" t="s">
        <v>2</v>
      </c>
      <c r="D2" s="30"/>
      <c r="E2" s="24" t="s">
        <v>3</v>
      </c>
      <c r="F2" s="27" t="s">
        <v>11</v>
      </c>
    </row>
    <row r="3" spans="1:6" s="3" customFormat="1" ht="15" customHeight="1">
      <c r="A3" s="25"/>
      <c r="B3" s="16"/>
      <c r="C3" s="17"/>
      <c r="D3" s="18"/>
      <c r="E3" s="19"/>
      <c r="F3" s="26">
        <f>+F4+F10</f>
        <v>85000</v>
      </c>
    </row>
    <row r="4" spans="1:6" ht="15" customHeight="1">
      <c r="A4" s="32"/>
      <c r="B4" s="6">
        <v>1</v>
      </c>
      <c r="C4" s="34" t="s">
        <v>4</v>
      </c>
      <c r="D4" s="34"/>
      <c r="E4" s="7">
        <v>15000</v>
      </c>
      <c r="F4" s="33">
        <f>SUM(E4:E7)</f>
        <v>85000</v>
      </c>
    </row>
    <row r="5" spans="1:6" ht="15" customHeight="1">
      <c r="A5" s="32"/>
      <c r="B5" s="6">
        <v>2</v>
      </c>
      <c r="C5" s="12" t="s">
        <v>5</v>
      </c>
      <c r="D5" s="9"/>
      <c r="E5" s="7">
        <v>15000</v>
      </c>
      <c r="F5" s="33"/>
    </row>
    <row r="6" spans="1:6" ht="15" customHeight="1">
      <c r="A6" s="32"/>
      <c r="B6" s="6">
        <v>3</v>
      </c>
      <c r="C6" s="12" t="s">
        <v>6</v>
      </c>
      <c r="D6" s="9"/>
      <c r="E6" s="7">
        <v>35000</v>
      </c>
      <c r="F6" s="33"/>
    </row>
    <row r="7" spans="1:6" ht="15" customHeight="1">
      <c r="A7" s="32"/>
      <c r="B7" s="6">
        <v>4</v>
      </c>
      <c r="C7" s="12" t="s">
        <v>7</v>
      </c>
      <c r="D7" s="8"/>
      <c r="E7" s="7">
        <v>20000</v>
      </c>
      <c r="F7" s="33"/>
    </row>
    <row r="8" spans="1:6" s="3" customFormat="1" ht="15" customHeight="1">
      <c r="A8" s="25"/>
      <c r="B8" s="16"/>
      <c r="C8" s="17"/>
      <c r="D8" s="18"/>
      <c r="E8" s="19"/>
      <c r="F8" s="26">
        <f>+F9+F15</f>
        <v>219000</v>
      </c>
    </row>
    <row r="9" spans="1:6" s="3" customFormat="1" ht="15" customHeight="1">
      <c r="A9" s="32"/>
      <c r="B9" s="6">
        <v>1</v>
      </c>
      <c r="C9" s="13" t="s">
        <v>4</v>
      </c>
      <c r="D9" s="10"/>
      <c r="E9" s="7">
        <v>15000</v>
      </c>
      <c r="F9" s="33">
        <f>SUM(E9:E14)</f>
        <v>111000</v>
      </c>
    </row>
    <row r="10" spans="1:6" s="3" customFormat="1" ht="15" customHeight="1">
      <c r="A10" s="32"/>
      <c r="B10" s="6">
        <v>2</v>
      </c>
      <c r="C10" s="13" t="s">
        <v>8</v>
      </c>
      <c r="D10" s="9"/>
      <c r="E10" s="7">
        <v>18000</v>
      </c>
      <c r="F10" s="33"/>
    </row>
    <row r="11" spans="1:6" s="3" customFormat="1" ht="15" customHeight="1">
      <c r="A11" s="32"/>
      <c r="B11" s="6">
        <v>3</v>
      </c>
      <c r="C11" s="12" t="s">
        <v>5</v>
      </c>
      <c r="D11" s="9"/>
      <c r="E11" s="7">
        <v>15000</v>
      </c>
      <c r="F11" s="33"/>
    </row>
    <row r="12" spans="1:6" s="3" customFormat="1" ht="15" customHeight="1">
      <c r="A12" s="32"/>
      <c r="B12" s="6">
        <v>4</v>
      </c>
      <c r="C12" s="12" t="s">
        <v>6</v>
      </c>
      <c r="D12" s="9"/>
      <c r="E12" s="7">
        <v>35000</v>
      </c>
      <c r="F12" s="33"/>
    </row>
    <row r="13" spans="1:6" s="3" customFormat="1" ht="15" customHeight="1">
      <c r="A13" s="32"/>
      <c r="B13" s="6">
        <v>5</v>
      </c>
      <c r="C13" s="12" t="s">
        <v>9</v>
      </c>
      <c r="D13" s="9"/>
      <c r="E13" s="7">
        <v>8000</v>
      </c>
      <c r="F13" s="33"/>
    </row>
    <row r="14" spans="1:6" s="3" customFormat="1" ht="15" customHeight="1">
      <c r="A14" s="32"/>
      <c r="B14" s="6">
        <v>6</v>
      </c>
      <c r="C14" s="12" t="s">
        <v>7</v>
      </c>
      <c r="D14" s="9"/>
      <c r="E14" s="7">
        <v>20000</v>
      </c>
      <c r="F14" s="33"/>
    </row>
    <row r="15" spans="1:6" ht="15" customHeight="1">
      <c r="A15" s="32"/>
      <c r="B15" s="6">
        <v>1</v>
      </c>
      <c r="C15" s="31" t="s">
        <v>4</v>
      </c>
      <c r="D15" s="31"/>
      <c r="E15" s="7">
        <v>15000</v>
      </c>
      <c r="F15" s="33">
        <f>SUM(E15:E19)</f>
        <v>108000</v>
      </c>
    </row>
    <row r="16" spans="1:6" ht="15" customHeight="1">
      <c r="A16" s="32"/>
      <c r="B16" s="6">
        <v>2</v>
      </c>
      <c r="C16" s="31" t="s">
        <v>8</v>
      </c>
      <c r="D16" s="31"/>
      <c r="E16" s="7">
        <v>18000</v>
      </c>
      <c r="F16" s="33"/>
    </row>
    <row r="17" spans="1:6" ht="15" customHeight="1">
      <c r="A17" s="32"/>
      <c r="B17" s="6">
        <v>3</v>
      </c>
      <c r="C17" s="12" t="s">
        <v>5</v>
      </c>
      <c r="D17" s="9"/>
      <c r="E17" s="7">
        <v>15000</v>
      </c>
      <c r="F17" s="33"/>
    </row>
    <row r="18" spans="1:6" ht="15" customHeight="1">
      <c r="A18" s="32"/>
      <c r="B18" s="6">
        <v>4</v>
      </c>
      <c r="C18" s="12" t="s">
        <v>6</v>
      </c>
      <c r="D18" s="9"/>
      <c r="E18" s="7">
        <v>35000</v>
      </c>
      <c r="F18" s="33"/>
    </row>
    <row r="19" spans="1:6" ht="15" customHeight="1">
      <c r="A19" s="32"/>
      <c r="B19" s="6">
        <v>5</v>
      </c>
      <c r="C19" s="12" t="s">
        <v>10</v>
      </c>
      <c r="D19" s="9"/>
      <c r="E19" s="7">
        <v>25000</v>
      </c>
      <c r="F19" s="33"/>
    </row>
    <row r="20" spans="1:6" s="3" customFormat="1" ht="15" customHeight="1">
      <c r="A20" s="25"/>
      <c r="B20" s="16"/>
      <c r="C20" s="17"/>
      <c r="D20" s="18"/>
      <c r="E20" s="19"/>
      <c r="F20" s="26">
        <f>+F21+F28+F31</f>
        <v>305000</v>
      </c>
    </row>
    <row r="21" spans="1:6" ht="15" customHeight="1">
      <c r="A21" s="32"/>
      <c r="B21" s="6">
        <v>1</v>
      </c>
      <c r="C21" s="31" t="s">
        <v>4</v>
      </c>
      <c r="D21" s="31"/>
      <c r="E21" s="7">
        <v>15000</v>
      </c>
      <c r="F21" s="33">
        <f>SUM(E21:E27)</f>
        <v>139000</v>
      </c>
    </row>
    <row r="22" spans="1:6" ht="15" customHeight="1">
      <c r="A22" s="32"/>
      <c r="B22" s="6">
        <v>2</v>
      </c>
      <c r="C22" s="31" t="s">
        <v>8</v>
      </c>
      <c r="D22" s="31"/>
      <c r="E22" s="7">
        <v>18000</v>
      </c>
      <c r="F22" s="33"/>
    </row>
    <row r="23" spans="1:6" ht="15" customHeight="1">
      <c r="A23" s="32"/>
      <c r="B23" s="6">
        <v>3</v>
      </c>
      <c r="C23" s="12" t="s">
        <v>5</v>
      </c>
      <c r="D23" s="9"/>
      <c r="E23" s="7">
        <v>15000</v>
      </c>
      <c r="F23" s="33"/>
    </row>
    <row r="24" spans="1:6" ht="15" customHeight="1">
      <c r="A24" s="32"/>
      <c r="B24" s="6">
        <v>4</v>
      </c>
      <c r="C24" s="12" t="s">
        <v>6</v>
      </c>
      <c r="D24" s="9"/>
      <c r="E24" s="7">
        <v>35000</v>
      </c>
      <c r="F24" s="33"/>
    </row>
    <row r="25" spans="1:6" ht="15" customHeight="1">
      <c r="A25" s="32"/>
      <c r="B25" s="6">
        <v>5</v>
      </c>
      <c r="C25" s="12" t="s">
        <v>12</v>
      </c>
      <c r="D25" s="9"/>
      <c r="E25" s="7">
        <v>8000</v>
      </c>
      <c r="F25" s="33"/>
    </row>
    <row r="26" spans="1:6" ht="15" customHeight="1">
      <c r="A26" s="32"/>
      <c r="B26" s="6">
        <v>6</v>
      </c>
      <c r="C26" s="12" t="s">
        <v>7</v>
      </c>
      <c r="D26" s="9"/>
      <c r="E26" s="7">
        <v>18000</v>
      </c>
      <c r="F26" s="33"/>
    </row>
    <row r="27" spans="1:6" ht="15" customHeight="1">
      <c r="A27" s="32"/>
      <c r="B27" s="6">
        <v>7</v>
      </c>
      <c r="C27" s="12" t="s">
        <v>13</v>
      </c>
      <c r="D27" s="9"/>
      <c r="E27" s="7">
        <v>30000</v>
      </c>
      <c r="F27" s="33"/>
    </row>
    <row r="28" spans="1:6" ht="15" customHeight="1">
      <c r="A28" s="32"/>
      <c r="B28" s="6">
        <v>1</v>
      </c>
      <c r="C28" s="31" t="s">
        <v>8</v>
      </c>
      <c r="D28" s="31"/>
      <c r="E28" s="7">
        <v>18000</v>
      </c>
      <c r="F28" s="35">
        <f>SUM(E28:E30)</f>
        <v>58000</v>
      </c>
    </row>
    <row r="29" spans="1:6" ht="15" customHeight="1">
      <c r="A29" s="32"/>
      <c r="B29" s="6">
        <v>2</v>
      </c>
      <c r="C29" s="12" t="s">
        <v>5</v>
      </c>
      <c r="D29" s="9"/>
      <c r="E29" s="7">
        <v>15000</v>
      </c>
      <c r="F29" s="36"/>
    </row>
    <row r="30" spans="1:6" ht="15" customHeight="1">
      <c r="A30" s="32"/>
      <c r="B30" s="6">
        <v>3</v>
      </c>
      <c r="C30" s="12" t="s">
        <v>10</v>
      </c>
      <c r="D30" s="9"/>
      <c r="E30" s="7">
        <v>25000</v>
      </c>
      <c r="F30" s="37"/>
    </row>
    <row r="31" spans="1:6" ht="15" customHeight="1">
      <c r="A31" s="32"/>
      <c r="B31" s="6">
        <v>1</v>
      </c>
      <c r="C31" s="31" t="s">
        <v>4</v>
      </c>
      <c r="D31" s="31"/>
      <c r="E31" s="7">
        <v>15000</v>
      </c>
      <c r="F31" s="33">
        <f>SUM(E31:E35)</f>
        <v>108000</v>
      </c>
    </row>
    <row r="32" spans="1:6" ht="15" customHeight="1">
      <c r="A32" s="32"/>
      <c r="B32" s="6">
        <v>2</v>
      </c>
      <c r="C32" s="31" t="s">
        <v>8</v>
      </c>
      <c r="D32" s="31"/>
      <c r="E32" s="7">
        <v>18000</v>
      </c>
      <c r="F32" s="33"/>
    </row>
    <row r="33" spans="1:6" ht="15" customHeight="1">
      <c r="A33" s="32"/>
      <c r="B33" s="6">
        <v>3</v>
      </c>
      <c r="C33" s="12" t="s">
        <v>5</v>
      </c>
      <c r="D33" s="9"/>
      <c r="E33" s="7">
        <v>15000</v>
      </c>
      <c r="F33" s="33"/>
    </row>
    <row r="34" spans="1:6" ht="15" customHeight="1">
      <c r="A34" s="32"/>
      <c r="B34" s="6">
        <v>4</v>
      </c>
      <c r="C34" s="12" t="s">
        <v>6</v>
      </c>
      <c r="D34" s="9"/>
      <c r="E34" s="7">
        <v>35000</v>
      </c>
      <c r="F34" s="33"/>
    </row>
    <row r="35" spans="1:6" ht="15" customHeight="1">
      <c r="A35" s="32"/>
      <c r="B35" s="6">
        <v>5</v>
      </c>
      <c r="C35" s="12" t="s">
        <v>10</v>
      </c>
      <c r="D35" s="9"/>
      <c r="E35" s="7">
        <v>25000</v>
      </c>
      <c r="F35" s="33"/>
    </row>
    <row r="36" spans="1:6" s="3" customFormat="1" ht="15" customHeight="1">
      <c r="A36" s="25"/>
      <c r="B36" s="16"/>
      <c r="C36" s="17"/>
      <c r="D36" s="18"/>
      <c r="E36" s="19"/>
      <c r="F36" s="26">
        <f>+F37+F42+F49</f>
        <v>409000</v>
      </c>
    </row>
    <row r="37" spans="1:6" ht="15" customHeight="1">
      <c r="A37" s="32"/>
      <c r="B37" s="6">
        <v>1</v>
      </c>
      <c r="C37" s="34" t="s">
        <v>4</v>
      </c>
      <c r="D37" s="34"/>
      <c r="E37" s="7">
        <v>15000</v>
      </c>
      <c r="F37" s="33">
        <f>SUM(E37:E41)</f>
        <v>98000</v>
      </c>
    </row>
    <row r="38" spans="1:6" ht="15" customHeight="1">
      <c r="A38" s="32"/>
      <c r="B38" s="6">
        <v>2</v>
      </c>
      <c r="C38" s="34" t="s">
        <v>8</v>
      </c>
      <c r="D38" s="34"/>
      <c r="E38" s="7">
        <v>18000</v>
      </c>
      <c r="F38" s="33"/>
    </row>
    <row r="39" spans="1:6" ht="15" customHeight="1">
      <c r="A39" s="32"/>
      <c r="B39" s="6">
        <v>3</v>
      </c>
      <c r="C39" s="12" t="s">
        <v>5</v>
      </c>
      <c r="D39" s="9"/>
      <c r="E39" s="7">
        <v>15000</v>
      </c>
      <c r="F39" s="33"/>
    </row>
    <row r="40" spans="1:6" ht="15" customHeight="1">
      <c r="A40" s="32"/>
      <c r="B40" s="6">
        <v>4</v>
      </c>
      <c r="C40" s="12" t="s">
        <v>6</v>
      </c>
      <c r="D40" s="9"/>
      <c r="E40" s="7">
        <v>35000</v>
      </c>
      <c r="F40" s="33"/>
    </row>
    <row r="41" spans="1:6" ht="15" customHeight="1">
      <c r="A41" s="32"/>
      <c r="B41" s="6">
        <v>5</v>
      </c>
      <c r="C41" s="12" t="s">
        <v>14</v>
      </c>
      <c r="D41" s="9"/>
      <c r="E41" s="7">
        <v>15000</v>
      </c>
      <c r="F41" s="33"/>
    </row>
    <row r="42" spans="1:6" ht="15" customHeight="1">
      <c r="A42" s="32"/>
      <c r="B42" s="6">
        <v>1</v>
      </c>
      <c r="C42" s="31" t="s">
        <v>4</v>
      </c>
      <c r="D42" s="31"/>
      <c r="E42" s="7">
        <v>15000</v>
      </c>
      <c r="F42" s="33">
        <f>SUM(E42:E48)</f>
        <v>175000</v>
      </c>
    </row>
    <row r="43" spans="1:6" ht="15" customHeight="1">
      <c r="A43" s="32"/>
      <c r="B43" s="6">
        <v>2</v>
      </c>
      <c r="C43" s="31" t="s">
        <v>8</v>
      </c>
      <c r="D43" s="31"/>
      <c r="E43" s="7">
        <v>18000</v>
      </c>
      <c r="F43" s="33"/>
    </row>
    <row r="44" spans="1:6" ht="15" customHeight="1">
      <c r="A44" s="32"/>
      <c r="B44" s="6">
        <v>3</v>
      </c>
      <c r="C44" s="12" t="s">
        <v>6</v>
      </c>
      <c r="D44" s="9"/>
      <c r="E44" s="7">
        <v>70000</v>
      </c>
      <c r="F44" s="33"/>
    </row>
    <row r="45" spans="1:6" ht="15" customHeight="1">
      <c r="A45" s="32"/>
      <c r="B45" s="6">
        <v>4</v>
      </c>
      <c r="C45" s="12" t="s">
        <v>7</v>
      </c>
      <c r="D45" s="9"/>
      <c r="E45" s="7">
        <v>24000</v>
      </c>
      <c r="F45" s="33"/>
    </row>
    <row r="46" spans="1:6" ht="15" customHeight="1">
      <c r="A46" s="32"/>
      <c r="B46" s="6">
        <v>5</v>
      </c>
      <c r="C46" s="12" t="s">
        <v>10</v>
      </c>
      <c r="D46" s="9"/>
      <c r="E46" s="7">
        <v>25000</v>
      </c>
      <c r="F46" s="33"/>
    </row>
    <row r="47" spans="1:6" ht="15" customHeight="1">
      <c r="A47" s="32"/>
      <c r="B47" s="6">
        <v>6</v>
      </c>
      <c r="C47" s="12" t="s">
        <v>15</v>
      </c>
      <c r="D47" s="9"/>
      <c r="E47" s="7">
        <v>8000</v>
      </c>
      <c r="F47" s="33"/>
    </row>
    <row r="48" spans="1:6" ht="15" customHeight="1">
      <c r="A48" s="32"/>
      <c r="B48" s="6">
        <v>7</v>
      </c>
      <c r="C48" s="12" t="s">
        <v>5</v>
      </c>
      <c r="D48" s="9"/>
      <c r="E48" s="7">
        <v>15000</v>
      </c>
      <c r="F48" s="33"/>
    </row>
    <row r="49" spans="1:6" ht="15" customHeight="1">
      <c r="A49" s="32"/>
      <c r="B49" s="6">
        <v>1</v>
      </c>
      <c r="C49" s="12" t="s">
        <v>16</v>
      </c>
      <c r="D49" s="9"/>
      <c r="E49" s="7">
        <v>20000</v>
      </c>
      <c r="F49" s="33">
        <f>SUM(E49:E55)</f>
        <v>136000</v>
      </c>
    </row>
    <row r="50" spans="1:6" ht="15" customHeight="1">
      <c r="A50" s="32"/>
      <c r="B50" s="6">
        <v>2</v>
      </c>
      <c r="C50" s="13" t="s">
        <v>4</v>
      </c>
      <c r="D50" s="9"/>
      <c r="E50" s="7">
        <v>15000</v>
      </c>
      <c r="F50" s="33"/>
    </row>
    <row r="51" spans="1:6" ht="15" customHeight="1">
      <c r="A51" s="32"/>
      <c r="B51" s="6">
        <v>3</v>
      </c>
      <c r="C51" s="31" t="s">
        <v>8</v>
      </c>
      <c r="D51" s="31"/>
      <c r="E51" s="7">
        <v>18000</v>
      </c>
      <c r="F51" s="33"/>
    </row>
    <row r="52" spans="1:6" ht="15" customHeight="1">
      <c r="A52" s="32"/>
      <c r="B52" s="6">
        <v>4</v>
      </c>
      <c r="C52" s="12" t="s">
        <v>14</v>
      </c>
      <c r="D52" s="9"/>
      <c r="E52" s="7">
        <v>25000</v>
      </c>
      <c r="F52" s="33"/>
    </row>
    <row r="53" spans="1:6" ht="15" customHeight="1">
      <c r="A53" s="32"/>
      <c r="B53" s="6">
        <v>5</v>
      </c>
      <c r="C53" s="12" t="s">
        <v>17</v>
      </c>
      <c r="D53" s="9"/>
      <c r="E53" s="7">
        <v>8000</v>
      </c>
      <c r="F53" s="33"/>
    </row>
    <row r="54" spans="1:6" ht="15" customHeight="1">
      <c r="A54" s="32"/>
      <c r="B54" s="6">
        <v>6</v>
      </c>
      <c r="C54" s="12" t="s">
        <v>6</v>
      </c>
      <c r="D54" s="9"/>
      <c r="E54" s="7">
        <v>35000</v>
      </c>
      <c r="F54" s="33"/>
    </row>
    <row r="55" spans="1:6" ht="15" customHeight="1">
      <c r="A55" s="32"/>
      <c r="B55" s="6">
        <v>7</v>
      </c>
      <c r="C55" s="12" t="s">
        <v>5</v>
      </c>
      <c r="D55" s="9"/>
      <c r="E55" s="7">
        <v>15000</v>
      </c>
      <c r="F55" s="33"/>
    </row>
    <row r="56" spans="1:6" s="3" customFormat="1" ht="15" customHeight="1">
      <c r="A56" s="25"/>
      <c r="B56" s="16"/>
      <c r="C56" s="17"/>
      <c r="D56" s="18"/>
      <c r="E56" s="19"/>
      <c r="F56" s="26">
        <f>+F57+F65+F71</f>
        <v>365500</v>
      </c>
    </row>
    <row r="57" spans="1:6" ht="15" customHeight="1">
      <c r="A57" s="32"/>
      <c r="B57" s="6">
        <v>1</v>
      </c>
      <c r="C57" s="12" t="s">
        <v>16</v>
      </c>
      <c r="D57" s="9"/>
      <c r="E57" s="7">
        <v>20000</v>
      </c>
      <c r="F57" s="33">
        <f>SUM(E57:E64)</f>
        <v>161000</v>
      </c>
    </row>
    <row r="58" spans="1:6" ht="15" customHeight="1">
      <c r="A58" s="32"/>
      <c r="B58" s="6">
        <v>2</v>
      </c>
      <c r="C58" s="31" t="s">
        <v>4</v>
      </c>
      <c r="D58" s="31"/>
      <c r="E58" s="7">
        <v>15000</v>
      </c>
      <c r="F58" s="33"/>
    </row>
    <row r="59" spans="1:6" ht="15" customHeight="1">
      <c r="A59" s="32"/>
      <c r="B59" s="6">
        <v>3</v>
      </c>
      <c r="C59" s="31" t="s">
        <v>8</v>
      </c>
      <c r="D59" s="31"/>
      <c r="E59" s="7">
        <v>18000</v>
      </c>
      <c r="F59" s="33"/>
    </row>
    <row r="60" spans="1:6" ht="15" customHeight="1">
      <c r="A60" s="32"/>
      <c r="B60" s="6">
        <v>4</v>
      </c>
      <c r="C60" s="12" t="s">
        <v>14</v>
      </c>
      <c r="D60" s="9"/>
      <c r="E60" s="7">
        <v>20000</v>
      </c>
      <c r="F60" s="33"/>
    </row>
    <row r="61" spans="1:6" ht="15" customHeight="1">
      <c r="A61" s="32"/>
      <c r="B61" s="6">
        <v>5</v>
      </c>
      <c r="C61" s="12" t="s">
        <v>17</v>
      </c>
      <c r="D61" s="9"/>
      <c r="E61" s="7">
        <v>8000</v>
      </c>
      <c r="F61" s="33"/>
    </row>
    <row r="62" spans="1:6" ht="15" customHeight="1">
      <c r="A62" s="32"/>
      <c r="B62" s="6">
        <v>6</v>
      </c>
      <c r="C62" s="12" t="s">
        <v>6</v>
      </c>
      <c r="D62" s="9"/>
      <c r="E62" s="7">
        <v>35000</v>
      </c>
      <c r="F62" s="33"/>
    </row>
    <row r="63" spans="1:6" ht="15" customHeight="1">
      <c r="A63" s="32"/>
      <c r="B63" s="6">
        <v>7</v>
      </c>
      <c r="C63" s="12" t="s">
        <v>5</v>
      </c>
      <c r="D63" s="9"/>
      <c r="E63" s="7">
        <v>15000</v>
      </c>
      <c r="F63" s="33"/>
    </row>
    <row r="64" spans="1:6" ht="15" customHeight="1">
      <c r="A64" s="32"/>
      <c r="B64" s="6">
        <v>8</v>
      </c>
      <c r="C64" s="12" t="s">
        <v>5</v>
      </c>
      <c r="D64" s="9"/>
      <c r="E64" s="7">
        <v>30000</v>
      </c>
      <c r="F64" s="33"/>
    </row>
    <row r="65" spans="1:6" ht="15" customHeight="1">
      <c r="A65" s="32"/>
      <c r="B65" s="6">
        <v>1</v>
      </c>
      <c r="C65" s="31" t="s">
        <v>4</v>
      </c>
      <c r="D65" s="31"/>
      <c r="E65" s="7">
        <v>15000</v>
      </c>
      <c r="F65" s="33">
        <f>SUM(E65:E70)</f>
        <v>102000</v>
      </c>
    </row>
    <row r="66" spans="1:6" ht="15" customHeight="1">
      <c r="A66" s="32"/>
      <c r="B66" s="6">
        <v>2</v>
      </c>
      <c r="C66" s="31" t="s">
        <v>8</v>
      </c>
      <c r="D66" s="31"/>
      <c r="E66" s="7">
        <v>18000</v>
      </c>
      <c r="F66" s="33"/>
    </row>
    <row r="67" spans="1:6" ht="15" customHeight="1">
      <c r="A67" s="32"/>
      <c r="B67" s="6">
        <v>3</v>
      </c>
      <c r="C67" s="12" t="s">
        <v>14</v>
      </c>
      <c r="D67" s="9"/>
      <c r="E67" s="7">
        <v>15000</v>
      </c>
      <c r="F67" s="33"/>
    </row>
    <row r="68" spans="1:6" ht="15" customHeight="1">
      <c r="A68" s="32"/>
      <c r="B68" s="6">
        <v>4</v>
      </c>
      <c r="C68" s="12" t="s">
        <v>17</v>
      </c>
      <c r="D68" s="9"/>
      <c r="E68" s="7">
        <v>4000</v>
      </c>
      <c r="F68" s="33"/>
    </row>
    <row r="69" spans="1:6" ht="15" customHeight="1">
      <c r="A69" s="32"/>
      <c r="B69" s="6">
        <v>5</v>
      </c>
      <c r="C69" s="12" t="s">
        <v>6</v>
      </c>
      <c r="D69" s="9"/>
      <c r="E69" s="7">
        <v>35000</v>
      </c>
      <c r="F69" s="33"/>
    </row>
    <row r="70" spans="1:6" ht="15" customHeight="1">
      <c r="A70" s="32"/>
      <c r="B70" s="6">
        <v>6</v>
      </c>
      <c r="C70" s="12" t="s">
        <v>5</v>
      </c>
      <c r="D70" s="9"/>
      <c r="E70" s="7">
        <v>15000</v>
      </c>
      <c r="F70" s="33"/>
    </row>
    <row r="71" spans="1:6" ht="15" customHeight="1">
      <c r="A71" s="32"/>
      <c r="B71" s="6">
        <v>1</v>
      </c>
      <c r="C71" s="13" t="s">
        <v>4</v>
      </c>
      <c r="D71" s="9"/>
      <c r="E71" s="7">
        <v>15000</v>
      </c>
      <c r="F71" s="33">
        <f>SUM(E71:E76)</f>
        <v>102500</v>
      </c>
    </row>
    <row r="72" spans="1:6" ht="15" customHeight="1">
      <c r="A72" s="32"/>
      <c r="B72" s="6">
        <v>2</v>
      </c>
      <c r="C72" s="13" t="s">
        <v>8</v>
      </c>
      <c r="D72" s="8"/>
      <c r="E72" s="7">
        <v>18000</v>
      </c>
      <c r="F72" s="33"/>
    </row>
    <row r="73" spans="1:6" ht="15" customHeight="1">
      <c r="A73" s="32"/>
      <c r="B73" s="6">
        <v>3</v>
      </c>
      <c r="C73" s="12" t="s">
        <v>14</v>
      </c>
      <c r="D73" s="9"/>
      <c r="E73" s="7">
        <v>15000</v>
      </c>
      <c r="F73" s="33"/>
    </row>
    <row r="74" spans="1:6" ht="15" customHeight="1">
      <c r="A74" s="32"/>
      <c r="B74" s="6">
        <v>4</v>
      </c>
      <c r="C74" s="12" t="s">
        <v>17</v>
      </c>
      <c r="D74" s="9"/>
      <c r="E74" s="7">
        <v>4500</v>
      </c>
      <c r="F74" s="33"/>
    </row>
    <row r="75" spans="1:6" ht="15" customHeight="1">
      <c r="A75" s="32"/>
      <c r="B75" s="6">
        <v>5</v>
      </c>
      <c r="C75" s="12" t="s">
        <v>6</v>
      </c>
      <c r="D75" s="9"/>
      <c r="E75" s="7">
        <v>35000</v>
      </c>
      <c r="F75" s="33"/>
    </row>
    <row r="76" spans="1:6" ht="15" customHeight="1">
      <c r="A76" s="32"/>
      <c r="B76" s="6">
        <v>6</v>
      </c>
      <c r="C76" s="12" t="s">
        <v>5</v>
      </c>
      <c r="D76" s="9"/>
      <c r="E76" s="7">
        <v>15000</v>
      </c>
      <c r="F76" s="33"/>
    </row>
    <row r="77" spans="1:6" s="3" customFormat="1" ht="15" customHeight="1">
      <c r="A77" s="25"/>
      <c r="B77" s="16"/>
      <c r="C77" s="17"/>
      <c r="D77" s="18"/>
      <c r="E77" s="19"/>
      <c r="F77" s="26">
        <f>+F78+F86</f>
        <v>271000</v>
      </c>
    </row>
    <row r="78" spans="1:6" ht="15" customHeight="1">
      <c r="A78" s="32"/>
      <c r="B78" s="6">
        <v>1</v>
      </c>
      <c r="C78" s="12" t="s">
        <v>16</v>
      </c>
      <c r="D78" s="9"/>
      <c r="E78" s="7">
        <v>20000</v>
      </c>
      <c r="F78" s="33">
        <f>SUM(E78:E85)</f>
        <v>154000</v>
      </c>
    </row>
    <row r="79" spans="1:6" ht="15" customHeight="1">
      <c r="A79" s="32"/>
      <c r="B79" s="6">
        <v>2</v>
      </c>
      <c r="C79" s="31" t="s">
        <v>4</v>
      </c>
      <c r="D79" s="31"/>
      <c r="E79" s="7">
        <v>15000</v>
      </c>
      <c r="F79" s="33"/>
    </row>
    <row r="80" spans="1:6" ht="15" customHeight="1">
      <c r="A80" s="32"/>
      <c r="B80" s="6">
        <v>3</v>
      </c>
      <c r="C80" s="31" t="s">
        <v>8</v>
      </c>
      <c r="D80" s="31"/>
      <c r="E80" s="7">
        <v>18000</v>
      </c>
      <c r="F80" s="33"/>
    </row>
    <row r="81" spans="1:6" ht="15" customHeight="1">
      <c r="A81" s="32"/>
      <c r="B81" s="6">
        <v>4</v>
      </c>
      <c r="C81" s="12" t="s">
        <v>14</v>
      </c>
      <c r="D81" s="9"/>
      <c r="E81" s="7">
        <v>18000</v>
      </c>
      <c r="F81" s="33"/>
    </row>
    <row r="82" spans="1:6" ht="15" customHeight="1">
      <c r="A82" s="32"/>
      <c r="B82" s="6">
        <v>5</v>
      </c>
      <c r="C82" s="12" t="s">
        <v>17</v>
      </c>
      <c r="D82" s="9"/>
      <c r="E82" s="7">
        <v>8000</v>
      </c>
      <c r="F82" s="33"/>
    </row>
    <row r="83" spans="1:6" ht="15" customHeight="1">
      <c r="A83" s="32"/>
      <c r="B83" s="6">
        <v>6</v>
      </c>
      <c r="C83" s="12" t="s">
        <v>6</v>
      </c>
      <c r="D83" s="9"/>
      <c r="E83" s="7">
        <v>35000</v>
      </c>
      <c r="F83" s="33"/>
    </row>
    <row r="84" spans="1:6" ht="15" customHeight="1">
      <c r="A84" s="32"/>
      <c r="B84" s="6">
        <v>7</v>
      </c>
      <c r="C84" s="12" t="s">
        <v>5</v>
      </c>
      <c r="D84" s="9"/>
      <c r="E84" s="7">
        <v>15000</v>
      </c>
      <c r="F84" s="33"/>
    </row>
    <row r="85" spans="1:6" ht="15" customHeight="1">
      <c r="A85" s="32"/>
      <c r="B85" s="6">
        <v>8</v>
      </c>
      <c r="C85" s="12" t="s">
        <v>18</v>
      </c>
      <c r="D85" s="9"/>
      <c r="E85" s="7">
        <v>25000</v>
      </c>
      <c r="F85" s="33"/>
    </row>
    <row r="86" spans="1:6" ht="15" customHeight="1">
      <c r="A86" s="32"/>
      <c r="B86" s="6">
        <v>1</v>
      </c>
      <c r="C86" s="31" t="s">
        <v>4</v>
      </c>
      <c r="D86" s="31"/>
      <c r="E86" s="7">
        <v>15000</v>
      </c>
      <c r="F86" s="33">
        <f>SUM(E86:E91)</f>
        <v>117000</v>
      </c>
    </row>
    <row r="87" spans="1:6" ht="15" customHeight="1">
      <c r="A87" s="32"/>
      <c r="B87" s="6">
        <v>2</v>
      </c>
      <c r="C87" s="31" t="s">
        <v>8</v>
      </c>
      <c r="D87" s="31"/>
      <c r="E87" s="7">
        <v>18000</v>
      </c>
      <c r="F87" s="33"/>
    </row>
    <row r="88" spans="1:6" ht="15" customHeight="1">
      <c r="A88" s="32"/>
      <c r="B88" s="6">
        <v>3</v>
      </c>
      <c r="C88" s="12" t="s">
        <v>14</v>
      </c>
      <c r="D88" s="9"/>
      <c r="E88" s="7">
        <v>26000</v>
      </c>
      <c r="F88" s="33"/>
    </row>
    <row r="89" spans="1:6" ht="15" customHeight="1">
      <c r="A89" s="32"/>
      <c r="B89" s="6">
        <v>4</v>
      </c>
      <c r="C89" s="12" t="s">
        <v>6</v>
      </c>
      <c r="D89" s="9"/>
      <c r="E89" s="7">
        <v>35000</v>
      </c>
      <c r="F89" s="33"/>
    </row>
    <row r="90" spans="1:6" ht="15" customHeight="1">
      <c r="A90" s="32"/>
      <c r="B90" s="6">
        <v>5</v>
      </c>
      <c r="C90" s="12" t="s">
        <v>5</v>
      </c>
      <c r="D90" s="9"/>
      <c r="E90" s="7">
        <v>15000</v>
      </c>
      <c r="F90" s="33"/>
    </row>
    <row r="91" spans="1:6" ht="15" customHeight="1">
      <c r="A91" s="32"/>
      <c r="B91" s="6">
        <v>6</v>
      </c>
      <c r="C91" s="12" t="s">
        <v>19</v>
      </c>
      <c r="D91" s="9"/>
      <c r="E91" s="7">
        <v>8000</v>
      </c>
      <c r="F91" s="33"/>
    </row>
    <row r="92" spans="1:6" s="3" customFormat="1" ht="15" customHeight="1">
      <c r="A92" s="25"/>
      <c r="B92" s="16"/>
      <c r="C92" s="17"/>
      <c r="D92" s="18"/>
      <c r="E92" s="19"/>
      <c r="F92" s="26">
        <f>+F93+F101+F108</f>
        <v>428000</v>
      </c>
    </row>
    <row r="93" spans="1:6" ht="15" customHeight="1">
      <c r="A93" s="32"/>
      <c r="B93" s="6">
        <v>1</v>
      </c>
      <c r="C93" s="14" t="s">
        <v>16</v>
      </c>
      <c r="D93" s="9"/>
      <c r="E93" s="7">
        <v>20000</v>
      </c>
      <c r="F93" s="33">
        <f>SUM(E93:E100)</f>
        <v>158000</v>
      </c>
    </row>
    <row r="94" spans="1:6" ht="15" customHeight="1">
      <c r="A94" s="32"/>
      <c r="B94" s="6">
        <v>2</v>
      </c>
      <c r="C94" s="13" t="s">
        <v>4</v>
      </c>
      <c r="D94" s="9"/>
      <c r="E94" s="7">
        <v>15000</v>
      </c>
      <c r="F94" s="33"/>
    </row>
    <row r="95" spans="1:6" ht="15" customHeight="1">
      <c r="A95" s="32"/>
      <c r="B95" s="6">
        <v>3</v>
      </c>
      <c r="C95" s="13" t="s">
        <v>20</v>
      </c>
      <c r="D95" s="9"/>
      <c r="E95" s="7">
        <v>18000</v>
      </c>
      <c r="F95" s="33"/>
    </row>
    <row r="96" spans="1:6" ht="15" customHeight="1">
      <c r="A96" s="32"/>
      <c r="B96" s="6">
        <v>4</v>
      </c>
      <c r="C96" s="12" t="s">
        <v>14</v>
      </c>
      <c r="D96" s="9"/>
      <c r="E96" s="7">
        <v>22000</v>
      </c>
      <c r="F96" s="33"/>
    </row>
    <row r="97" spans="1:6" ht="15" customHeight="1">
      <c r="A97" s="32"/>
      <c r="B97" s="6">
        <v>5</v>
      </c>
      <c r="C97" s="12" t="s">
        <v>17</v>
      </c>
      <c r="D97" s="9"/>
      <c r="E97" s="7">
        <v>8000</v>
      </c>
      <c r="F97" s="33"/>
    </row>
    <row r="98" spans="1:6" ht="15" customHeight="1">
      <c r="A98" s="32"/>
      <c r="B98" s="6">
        <v>6</v>
      </c>
      <c r="C98" s="12" t="s">
        <v>6</v>
      </c>
      <c r="D98" s="9"/>
      <c r="E98" s="7">
        <v>35000</v>
      </c>
      <c r="F98" s="33"/>
    </row>
    <row r="99" spans="1:6" ht="15" customHeight="1">
      <c r="A99" s="32"/>
      <c r="B99" s="6">
        <v>7</v>
      </c>
      <c r="C99" s="12" t="s">
        <v>5</v>
      </c>
      <c r="D99" s="9"/>
      <c r="E99" s="7">
        <v>15000</v>
      </c>
      <c r="F99" s="33"/>
    </row>
    <row r="100" spans="1:6" ht="15" customHeight="1">
      <c r="A100" s="32"/>
      <c r="B100" s="6">
        <v>8</v>
      </c>
      <c r="C100" s="12" t="s">
        <v>18</v>
      </c>
      <c r="D100" s="9"/>
      <c r="E100" s="7">
        <v>25000</v>
      </c>
      <c r="F100" s="33"/>
    </row>
    <row r="101" spans="1:6" ht="15" customHeight="1">
      <c r="A101" s="32"/>
      <c r="B101" s="6">
        <v>1</v>
      </c>
      <c r="C101" s="34" t="s">
        <v>4</v>
      </c>
      <c r="D101" s="34"/>
      <c r="E101" s="7">
        <v>15000</v>
      </c>
      <c r="F101" s="33">
        <f>SUM(E101:E107)</f>
        <v>134000</v>
      </c>
    </row>
    <row r="102" spans="1:6" ht="15" customHeight="1">
      <c r="A102" s="32"/>
      <c r="B102" s="6">
        <v>2</v>
      </c>
      <c r="C102" s="34" t="s">
        <v>8</v>
      </c>
      <c r="D102" s="34"/>
      <c r="E102" s="7">
        <v>18000</v>
      </c>
      <c r="F102" s="33"/>
    </row>
    <row r="103" spans="1:6" ht="15" customHeight="1">
      <c r="A103" s="32"/>
      <c r="B103" s="6">
        <v>3</v>
      </c>
      <c r="C103" s="12" t="s">
        <v>14</v>
      </c>
      <c r="D103" s="9"/>
      <c r="E103" s="7">
        <v>18000</v>
      </c>
      <c r="F103" s="33"/>
    </row>
    <row r="104" spans="1:6" ht="15" customHeight="1">
      <c r="A104" s="32"/>
      <c r="B104" s="6">
        <v>4</v>
      </c>
      <c r="C104" s="12" t="s">
        <v>17</v>
      </c>
      <c r="D104" s="9"/>
      <c r="E104" s="7">
        <v>8000</v>
      </c>
      <c r="F104" s="33"/>
    </row>
    <row r="105" spans="1:6" ht="15" customHeight="1">
      <c r="A105" s="32"/>
      <c r="B105" s="6">
        <v>5</v>
      </c>
      <c r="C105" s="12" t="s">
        <v>6</v>
      </c>
      <c r="D105" s="9"/>
      <c r="E105" s="7">
        <v>35000</v>
      </c>
      <c r="F105" s="33"/>
    </row>
    <row r="106" spans="1:6" ht="15" customHeight="1">
      <c r="A106" s="32"/>
      <c r="B106" s="6">
        <v>6</v>
      </c>
      <c r="C106" s="12" t="s">
        <v>5</v>
      </c>
      <c r="D106" s="9"/>
      <c r="E106" s="7">
        <v>15000</v>
      </c>
      <c r="F106" s="33"/>
    </row>
    <row r="107" spans="1:6" ht="15" customHeight="1">
      <c r="A107" s="32"/>
      <c r="B107" s="6">
        <v>7</v>
      </c>
      <c r="C107" s="12" t="s">
        <v>18</v>
      </c>
      <c r="D107" s="9"/>
      <c r="E107" s="7">
        <v>25000</v>
      </c>
      <c r="F107" s="33"/>
    </row>
    <row r="108" spans="1:6" ht="15" customHeight="1">
      <c r="A108" s="32"/>
      <c r="B108" s="6">
        <v>1</v>
      </c>
      <c r="C108" s="13" t="s">
        <v>4</v>
      </c>
      <c r="D108" s="9"/>
      <c r="E108" s="7">
        <v>15000</v>
      </c>
      <c r="F108" s="33">
        <f>SUM(E108:E114)</f>
        <v>136000</v>
      </c>
    </row>
    <row r="109" spans="1:6" ht="15" customHeight="1">
      <c r="A109" s="32"/>
      <c r="B109" s="6">
        <v>2</v>
      </c>
      <c r="C109" s="13" t="s">
        <v>8</v>
      </c>
      <c r="D109" s="9"/>
      <c r="E109" s="7">
        <v>18000</v>
      </c>
      <c r="F109" s="33"/>
    </row>
    <row r="110" spans="1:6" ht="15" customHeight="1">
      <c r="A110" s="32"/>
      <c r="B110" s="6">
        <v>3</v>
      </c>
      <c r="C110" s="12" t="s">
        <v>14</v>
      </c>
      <c r="D110" s="9"/>
      <c r="E110" s="7">
        <v>20000</v>
      </c>
      <c r="F110" s="33"/>
    </row>
    <row r="111" spans="1:6" ht="15" customHeight="1">
      <c r="A111" s="32"/>
      <c r="B111" s="6">
        <v>4</v>
      </c>
      <c r="C111" s="12" t="s">
        <v>17</v>
      </c>
      <c r="D111" s="9"/>
      <c r="E111" s="7">
        <v>8000</v>
      </c>
      <c r="F111" s="33"/>
    </row>
    <row r="112" spans="1:6" ht="15" customHeight="1">
      <c r="A112" s="32"/>
      <c r="B112" s="6">
        <v>5</v>
      </c>
      <c r="C112" s="12" t="s">
        <v>6</v>
      </c>
      <c r="D112" s="9"/>
      <c r="E112" s="7">
        <v>35000</v>
      </c>
      <c r="F112" s="33"/>
    </row>
    <row r="113" spans="1:6" ht="15" customHeight="1">
      <c r="A113" s="32"/>
      <c r="B113" s="6">
        <v>6</v>
      </c>
      <c r="C113" s="12" t="s">
        <v>5</v>
      </c>
      <c r="D113" s="9"/>
      <c r="E113" s="7">
        <v>15000</v>
      </c>
      <c r="F113" s="33"/>
    </row>
    <row r="114" spans="1:6" ht="15" customHeight="1">
      <c r="A114" s="32"/>
      <c r="B114" s="6">
        <v>7</v>
      </c>
      <c r="C114" s="12" t="s">
        <v>18</v>
      </c>
      <c r="D114" s="9"/>
      <c r="E114" s="7">
        <v>25000</v>
      </c>
      <c r="F114" s="33"/>
    </row>
    <row r="115" spans="1:6" s="3" customFormat="1" ht="15" customHeight="1">
      <c r="A115" s="25"/>
      <c r="B115" s="16"/>
      <c r="C115" s="17"/>
      <c r="D115" s="18"/>
      <c r="E115" s="19"/>
      <c r="F115" s="26">
        <f>+F116+F122+F130+F137</f>
        <v>605000</v>
      </c>
    </row>
    <row r="116" spans="1:6" ht="15" customHeight="1">
      <c r="A116" s="32"/>
      <c r="B116" s="6">
        <v>1</v>
      </c>
      <c r="C116" s="13" t="s">
        <v>4</v>
      </c>
      <c r="D116" s="9"/>
      <c r="E116" s="7">
        <v>15000</v>
      </c>
      <c r="F116" s="33">
        <f>SUM(E116:E121)</f>
        <v>122000</v>
      </c>
    </row>
    <row r="117" spans="1:6" ht="15" customHeight="1">
      <c r="A117" s="32"/>
      <c r="B117" s="6">
        <v>2</v>
      </c>
      <c r="C117" s="13" t="s">
        <v>8</v>
      </c>
      <c r="D117" s="9"/>
      <c r="E117" s="7">
        <v>18000</v>
      </c>
      <c r="F117" s="33"/>
    </row>
    <row r="118" spans="1:6" ht="15" customHeight="1">
      <c r="A118" s="32"/>
      <c r="B118" s="6">
        <v>3</v>
      </c>
      <c r="C118" s="12" t="s">
        <v>14</v>
      </c>
      <c r="D118" s="9"/>
      <c r="E118" s="7">
        <v>14000</v>
      </c>
      <c r="F118" s="33"/>
    </row>
    <row r="119" spans="1:6" ht="15" customHeight="1">
      <c r="A119" s="32"/>
      <c r="B119" s="6">
        <v>4</v>
      </c>
      <c r="C119" s="12" t="s">
        <v>6</v>
      </c>
      <c r="D119" s="9"/>
      <c r="E119" s="7">
        <v>35000</v>
      </c>
      <c r="F119" s="33"/>
    </row>
    <row r="120" spans="1:6" ht="15" customHeight="1">
      <c r="A120" s="32"/>
      <c r="B120" s="6">
        <v>5</v>
      </c>
      <c r="C120" s="12" t="s">
        <v>5</v>
      </c>
      <c r="D120" s="9"/>
      <c r="E120" s="7">
        <v>15000</v>
      </c>
      <c r="F120" s="33"/>
    </row>
    <row r="121" spans="1:6" ht="15" customHeight="1">
      <c r="A121" s="32"/>
      <c r="B121" s="6">
        <v>6</v>
      </c>
      <c r="C121" s="12" t="s">
        <v>18</v>
      </c>
      <c r="D121" s="9"/>
      <c r="E121" s="7">
        <v>25000</v>
      </c>
      <c r="F121" s="33"/>
    </row>
    <row r="122" spans="1:6" ht="15" customHeight="1">
      <c r="A122" s="32"/>
      <c r="B122" s="6">
        <v>1</v>
      </c>
      <c r="C122" s="12" t="s">
        <v>16</v>
      </c>
      <c r="D122" s="9"/>
      <c r="E122" s="7">
        <v>20000</v>
      </c>
      <c r="F122" s="33">
        <f>SUM(E122:E129)</f>
        <v>176000</v>
      </c>
    </row>
    <row r="123" spans="1:6" ht="15" customHeight="1">
      <c r="A123" s="32"/>
      <c r="B123" s="6">
        <v>2</v>
      </c>
      <c r="C123" s="13" t="s">
        <v>4</v>
      </c>
      <c r="D123" s="8"/>
      <c r="E123" s="7">
        <v>15000</v>
      </c>
      <c r="F123" s="33"/>
    </row>
    <row r="124" spans="1:6" ht="15" customHeight="1">
      <c r="A124" s="32"/>
      <c r="B124" s="6">
        <v>3</v>
      </c>
      <c r="C124" s="13" t="s">
        <v>8</v>
      </c>
      <c r="D124" s="9"/>
      <c r="E124" s="7">
        <v>18000</v>
      </c>
      <c r="F124" s="33"/>
    </row>
    <row r="125" spans="1:6" ht="15" customHeight="1">
      <c r="A125" s="32"/>
      <c r="B125" s="6">
        <v>4</v>
      </c>
      <c r="C125" s="12" t="s">
        <v>14</v>
      </c>
      <c r="D125" s="9"/>
      <c r="E125" s="7">
        <v>18000</v>
      </c>
      <c r="F125" s="33"/>
    </row>
    <row r="126" spans="1:6" ht="15" customHeight="1">
      <c r="A126" s="32"/>
      <c r="B126" s="6">
        <v>5</v>
      </c>
      <c r="C126" s="12" t="s">
        <v>6</v>
      </c>
      <c r="D126" s="9"/>
      <c r="E126" s="7">
        <v>35000</v>
      </c>
      <c r="F126" s="33"/>
    </row>
    <row r="127" spans="1:6" ht="15" customHeight="1">
      <c r="A127" s="32"/>
      <c r="B127" s="6">
        <v>6</v>
      </c>
      <c r="C127" s="12" t="s">
        <v>5</v>
      </c>
      <c r="D127" s="9"/>
      <c r="E127" s="7">
        <v>15000</v>
      </c>
      <c r="F127" s="33"/>
    </row>
    <row r="128" spans="1:6" ht="15" customHeight="1">
      <c r="A128" s="32"/>
      <c r="B128" s="6">
        <v>7</v>
      </c>
      <c r="C128" s="12" t="s">
        <v>18</v>
      </c>
      <c r="D128" s="9"/>
      <c r="E128" s="7">
        <v>25000</v>
      </c>
      <c r="F128" s="33"/>
    </row>
    <row r="129" spans="1:6" ht="15" customHeight="1">
      <c r="A129" s="32"/>
      <c r="B129" s="6">
        <v>8</v>
      </c>
      <c r="C129" s="12" t="s">
        <v>21</v>
      </c>
      <c r="D129" s="9"/>
      <c r="E129" s="7">
        <v>30000</v>
      </c>
      <c r="F129" s="33"/>
    </row>
    <row r="130" spans="1:6" ht="15" customHeight="1">
      <c r="A130" s="32"/>
      <c r="B130" s="6">
        <v>1</v>
      </c>
      <c r="C130" s="34" t="s">
        <v>4</v>
      </c>
      <c r="D130" s="34"/>
      <c r="E130" s="7">
        <v>15000</v>
      </c>
      <c r="F130" s="33">
        <f>SUM(E130:E136)</f>
        <v>154000</v>
      </c>
    </row>
    <row r="131" spans="1:6" ht="15" customHeight="1">
      <c r="A131" s="32"/>
      <c r="B131" s="6">
        <v>2</v>
      </c>
      <c r="C131" s="34" t="s">
        <v>8</v>
      </c>
      <c r="D131" s="34"/>
      <c r="E131" s="7">
        <v>18000</v>
      </c>
      <c r="F131" s="33"/>
    </row>
    <row r="132" spans="1:6" ht="15" customHeight="1">
      <c r="A132" s="32"/>
      <c r="B132" s="6">
        <v>3</v>
      </c>
      <c r="C132" s="12" t="s">
        <v>14</v>
      </c>
      <c r="D132" s="9"/>
      <c r="E132" s="7">
        <v>16000</v>
      </c>
      <c r="F132" s="33"/>
    </row>
    <row r="133" spans="1:6" ht="15" customHeight="1">
      <c r="A133" s="32"/>
      <c r="B133" s="6">
        <v>4</v>
      </c>
      <c r="C133" s="12" t="s">
        <v>6</v>
      </c>
      <c r="D133" s="9"/>
      <c r="E133" s="7">
        <v>35000</v>
      </c>
      <c r="F133" s="33"/>
    </row>
    <row r="134" spans="1:6" ht="15" customHeight="1">
      <c r="A134" s="32"/>
      <c r="B134" s="6">
        <v>5</v>
      </c>
      <c r="C134" s="12" t="s">
        <v>5</v>
      </c>
      <c r="D134" s="9"/>
      <c r="E134" s="7">
        <v>15000</v>
      </c>
      <c r="F134" s="33"/>
    </row>
    <row r="135" spans="1:6" ht="15" customHeight="1">
      <c r="A135" s="32"/>
      <c r="B135" s="6">
        <v>6</v>
      </c>
      <c r="C135" s="12" t="s">
        <v>18</v>
      </c>
      <c r="D135" s="9"/>
      <c r="E135" s="7">
        <v>25000</v>
      </c>
      <c r="F135" s="33"/>
    </row>
    <row r="136" spans="1:6" ht="15" customHeight="1">
      <c r="A136" s="32"/>
      <c r="B136" s="6">
        <v>7</v>
      </c>
      <c r="C136" s="12" t="s">
        <v>21</v>
      </c>
      <c r="D136" s="9"/>
      <c r="E136" s="7">
        <v>30000</v>
      </c>
      <c r="F136" s="33"/>
    </row>
    <row r="137" spans="1:6" ht="15" customHeight="1">
      <c r="A137" s="32"/>
      <c r="B137" s="6">
        <v>1</v>
      </c>
      <c r="C137" s="34" t="s">
        <v>4</v>
      </c>
      <c r="D137" s="34"/>
      <c r="E137" s="7">
        <v>15000</v>
      </c>
      <c r="F137" s="33">
        <f>SUM(E137:E143)</f>
        <v>153000</v>
      </c>
    </row>
    <row r="138" spans="1:6" ht="15" customHeight="1">
      <c r="A138" s="32"/>
      <c r="B138" s="6">
        <v>2</v>
      </c>
      <c r="C138" s="34" t="s">
        <v>8</v>
      </c>
      <c r="D138" s="34"/>
      <c r="E138" s="7">
        <v>18000</v>
      </c>
      <c r="F138" s="33"/>
    </row>
    <row r="139" spans="1:6" ht="15" customHeight="1">
      <c r="A139" s="32"/>
      <c r="B139" s="6">
        <v>3</v>
      </c>
      <c r="C139" s="12" t="s">
        <v>14</v>
      </c>
      <c r="D139" s="9"/>
      <c r="E139" s="7">
        <v>25000</v>
      </c>
      <c r="F139" s="33"/>
    </row>
    <row r="140" spans="1:6" ht="15" customHeight="1">
      <c r="A140" s="32"/>
      <c r="B140" s="6">
        <v>4</v>
      </c>
      <c r="C140" s="12" t="s">
        <v>22</v>
      </c>
      <c r="D140" s="8"/>
      <c r="E140" s="7">
        <v>20000</v>
      </c>
      <c r="F140" s="33"/>
    </row>
    <row r="141" spans="1:6" ht="15" customHeight="1">
      <c r="A141" s="32"/>
      <c r="B141" s="6">
        <v>5</v>
      </c>
      <c r="C141" s="12" t="s">
        <v>6</v>
      </c>
      <c r="D141" s="9"/>
      <c r="E141" s="7">
        <v>35000</v>
      </c>
      <c r="F141" s="33"/>
    </row>
    <row r="142" spans="1:6" ht="15" customHeight="1">
      <c r="A142" s="32"/>
      <c r="B142" s="6">
        <v>6</v>
      </c>
      <c r="C142" s="12" t="s">
        <v>5</v>
      </c>
      <c r="D142" s="9"/>
      <c r="E142" s="7">
        <v>15000</v>
      </c>
      <c r="F142" s="33"/>
    </row>
    <row r="143" spans="1:6" ht="15" customHeight="1">
      <c r="A143" s="32"/>
      <c r="B143" s="6">
        <v>7</v>
      </c>
      <c r="C143" s="12" t="s">
        <v>18</v>
      </c>
      <c r="D143" s="9"/>
      <c r="E143" s="7">
        <v>25000</v>
      </c>
      <c r="F143" s="33"/>
    </row>
    <row r="144" spans="1:6" s="3" customFormat="1" ht="15" customHeight="1">
      <c r="A144" s="25"/>
      <c r="B144" s="16"/>
      <c r="C144" s="17"/>
      <c r="D144" s="18"/>
      <c r="E144" s="19"/>
      <c r="F144" s="26">
        <f>+F145+F151</f>
        <v>306000</v>
      </c>
    </row>
    <row r="145" spans="1:6" ht="15" customHeight="1">
      <c r="A145" s="32"/>
      <c r="B145" s="6">
        <v>1</v>
      </c>
      <c r="C145" s="34" t="s">
        <v>4</v>
      </c>
      <c r="D145" s="34"/>
      <c r="E145" s="7">
        <v>15000</v>
      </c>
      <c r="F145" s="33">
        <f>SUM(E145:E150)</f>
        <v>124000</v>
      </c>
    </row>
    <row r="146" spans="1:6" ht="15" customHeight="1">
      <c r="A146" s="32"/>
      <c r="B146" s="6">
        <v>2</v>
      </c>
      <c r="C146" s="34" t="s">
        <v>8</v>
      </c>
      <c r="D146" s="34"/>
      <c r="E146" s="7">
        <v>18000</v>
      </c>
      <c r="F146" s="33"/>
    </row>
    <row r="147" spans="1:6" ht="15" customHeight="1">
      <c r="A147" s="32"/>
      <c r="B147" s="6">
        <v>3</v>
      </c>
      <c r="C147" s="12" t="s">
        <v>14</v>
      </c>
      <c r="D147" s="9"/>
      <c r="E147" s="7">
        <v>16000</v>
      </c>
      <c r="F147" s="33"/>
    </row>
    <row r="148" spans="1:6" ht="15" customHeight="1">
      <c r="A148" s="32"/>
      <c r="B148" s="6">
        <v>4</v>
      </c>
      <c r="C148" s="12" t="s">
        <v>6</v>
      </c>
      <c r="D148" s="9"/>
      <c r="E148" s="7">
        <v>35000</v>
      </c>
      <c r="F148" s="33"/>
    </row>
    <row r="149" spans="1:6" ht="15" customHeight="1">
      <c r="A149" s="32"/>
      <c r="B149" s="6">
        <v>5</v>
      </c>
      <c r="C149" s="12" t="s">
        <v>5</v>
      </c>
      <c r="D149" s="9"/>
      <c r="E149" s="7">
        <v>15000</v>
      </c>
      <c r="F149" s="33"/>
    </row>
    <row r="150" spans="1:6" ht="15" customHeight="1">
      <c r="A150" s="32"/>
      <c r="B150" s="6">
        <v>6</v>
      </c>
      <c r="C150" s="12" t="s">
        <v>18</v>
      </c>
      <c r="D150" s="9"/>
      <c r="E150" s="7">
        <v>25000</v>
      </c>
      <c r="F150" s="33"/>
    </row>
    <row r="151" spans="1:6" ht="15" customHeight="1">
      <c r="A151" s="32"/>
      <c r="B151" s="6">
        <v>1</v>
      </c>
      <c r="C151" s="12" t="s">
        <v>22</v>
      </c>
      <c r="D151" s="9"/>
      <c r="E151" s="7">
        <v>20000</v>
      </c>
      <c r="F151" s="33">
        <f>SUM(E151:E159)</f>
        <v>182000</v>
      </c>
    </row>
    <row r="152" spans="1:6" ht="15" customHeight="1">
      <c r="A152" s="32"/>
      <c r="B152" s="6">
        <v>2</v>
      </c>
      <c r="C152" s="34" t="s">
        <v>4</v>
      </c>
      <c r="D152" s="34"/>
      <c r="E152" s="7">
        <v>15000</v>
      </c>
      <c r="F152" s="33"/>
    </row>
    <row r="153" spans="1:6" ht="15" customHeight="1">
      <c r="A153" s="32"/>
      <c r="B153" s="6">
        <v>3</v>
      </c>
      <c r="C153" s="34" t="s">
        <v>8</v>
      </c>
      <c r="D153" s="34"/>
      <c r="E153" s="7">
        <v>18000</v>
      </c>
      <c r="F153" s="33"/>
    </row>
    <row r="154" spans="1:6" ht="15" customHeight="1">
      <c r="A154" s="32"/>
      <c r="B154" s="6">
        <v>4</v>
      </c>
      <c r="C154" s="12" t="s">
        <v>14</v>
      </c>
      <c r="D154" s="9"/>
      <c r="E154" s="7">
        <v>16000</v>
      </c>
      <c r="F154" s="33"/>
    </row>
    <row r="155" spans="1:6" ht="15" customHeight="1">
      <c r="A155" s="32"/>
      <c r="B155" s="6">
        <v>5</v>
      </c>
      <c r="C155" s="12" t="s">
        <v>17</v>
      </c>
      <c r="D155" s="9"/>
      <c r="E155" s="7">
        <v>8000</v>
      </c>
      <c r="F155" s="33"/>
    </row>
    <row r="156" spans="1:6" ht="15" customHeight="1">
      <c r="A156" s="32"/>
      <c r="B156" s="6">
        <v>6</v>
      </c>
      <c r="C156" s="12" t="s">
        <v>6</v>
      </c>
      <c r="D156" s="9"/>
      <c r="E156" s="7">
        <v>35000</v>
      </c>
      <c r="F156" s="33"/>
    </row>
    <row r="157" spans="1:6" ht="15" customHeight="1">
      <c r="A157" s="32"/>
      <c r="B157" s="6">
        <v>7</v>
      </c>
      <c r="C157" s="12" t="s">
        <v>5</v>
      </c>
      <c r="D157" s="9"/>
      <c r="E157" s="7">
        <v>15000</v>
      </c>
      <c r="F157" s="33"/>
    </row>
    <row r="158" spans="1:6" ht="15" customHeight="1">
      <c r="A158" s="32"/>
      <c r="B158" s="6">
        <v>8</v>
      </c>
      <c r="C158" s="12" t="s">
        <v>18</v>
      </c>
      <c r="D158" s="9"/>
      <c r="E158" s="7">
        <v>25000</v>
      </c>
      <c r="F158" s="33"/>
    </row>
    <row r="159" spans="1:6" ht="15" customHeight="1">
      <c r="A159" s="32"/>
      <c r="B159" s="6">
        <v>9</v>
      </c>
      <c r="C159" s="12" t="s">
        <v>21</v>
      </c>
      <c r="D159" s="9"/>
      <c r="E159" s="7">
        <v>30000</v>
      </c>
      <c r="F159" s="33"/>
    </row>
    <row r="160" spans="1:6" s="3" customFormat="1" ht="15" customHeight="1">
      <c r="A160" s="25"/>
      <c r="B160" s="16"/>
      <c r="C160" s="17"/>
      <c r="D160" s="18"/>
      <c r="E160" s="19"/>
      <c r="F160" s="26">
        <f>+F161+F163+F170</f>
        <v>379000</v>
      </c>
    </row>
    <row r="161" spans="1:6" ht="15" customHeight="1">
      <c r="A161" s="32"/>
      <c r="B161" s="6">
        <v>1</v>
      </c>
      <c r="C161" s="34" t="s">
        <v>8</v>
      </c>
      <c r="D161" s="34"/>
      <c r="E161" s="7">
        <v>18000</v>
      </c>
      <c r="F161" s="33">
        <f>SUM(E161:E162)</f>
        <v>53000</v>
      </c>
    </row>
    <row r="162" spans="1:6" ht="15" customHeight="1">
      <c r="A162" s="32"/>
      <c r="B162" s="6">
        <v>2</v>
      </c>
      <c r="C162" s="38" t="s">
        <v>6</v>
      </c>
      <c r="D162" s="39"/>
      <c r="E162" s="7">
        <v>35000</v>
      </c>
      <c r="F162" s="33"/>
    </row>
    <row r="163" spans="1:6" ht="15" customHeight="1">
      <c r="A163" s="32"/>
      <c r="B163" s="6">
        <v>1</v>
      </c>
      <c r="C163" s="38" t="s">
        <v>4</v>
      </c>
      <c r="D163" s="39"/>
      <c r="E163" s="7">
        <v>15000</v>
      </c>
      <c r="F163" s="33">
        <f>SUM(E163:E169)</f>
        <v>138000</v>
      </c>
    </row>
    <row r="164" spans="1:6" ht="15" customHeight="1">
      <c r="A164" s="32"/>
      <c r="B164" s="6">
        <v>2</v>
      </c>
      <c r="C164" s="13" t="s">
        <v>8</v>
      </c>
      <c r="D164" s="9"/>
      <c r="E164" s="7">
        <v>18000</v>
      </c>
      <c r="F164" s="33"/>
    </row>
    <row r="165" spans="1:6" ht="15" customHeight="1">
      <c r="A165" s="32"/>
      <c r="B165" s="6">
        <v>3</v>
      </c>
      <c r="C165" s="12" t="s">
        <v>14</v>
      </c>
      <c r="D165" s="9"/>
      <c r="E165" s="7">
        <v>21000</v>
      </c>
      <c r="F165" s="33"/>
    </row>
    <row r="166" spans="1:6" ht="15" customHeight="1">
      <c r="A166" s="32"/>
      <c r="B166" s="6">
        <v>4</v>
      </c>
      <c r="C166" s="12" t="s">
        <v>17</v>
      </c>
      <c r="D166" s="9"/>
      <c r="E166" s="7">
        <v>9000</v>
      </c>
      <c r="F166" s="33"/>
    </row>
    <row r="167" spans="1:6" ht="15" customHeight="1">
      <c r="A167" s="32"/>
      <c r="B167" s="6">
        <v>5</v>
      </c>
      <c r="C167" s="12" t="s">
        <v>6</v>
      </c>
      <c r="D167" s="9"/>
      <c r="E167" s="7">
        <v>35000</v>
      </c>
      <c r="F167" s="33"/>
    </row>
    <row r="168" spans="1:6" ht="15" customHeight="1">
      <c r="A168" s="32"/>
      <c r="B168" s="6">
        <v>6</v>
      </c>
      <c r="C168" s="12" t="s">
        <v>5</v>
      </c>
      <c r="D168" s="9"/>
      <c r="E168" s="7">
        <v>15000</v>
      </c>
      <c r="F168" s="33"/>
    </row>
    <row r="169" spans="1:6" ht="15" customHeight="1">
      <c r="A169" s="32"/>
      <c r="B169" s="6">
        <v>7</v>
      </c>
      <c r="C169" s="12" t="s">
        <v>18</v>
      </c>
      <c r="D169" s="9"/>
      <c r="E169" s="7">
        <v>25000</v>
      </c>
      <c r="F169" s="33"/>
    </row>
    <row r="170" spans="1:6" ht="15" customHeight="1">
      <c r="A170" s="32"/>
      <c r="B170" s="6">
        <v>1</v>
      </c>
      <c r="C170" s="12" t="s">
        <v>16</v>
      </c>
      <c r="D170" s="9"/>
      <c r="E170" s="7">
        <v>20000</v>
      </c>
      <c r="F170" s="33">
        <f>SUM(E170:E178)</f>
        <v>188000</v>
      </c>
    </row>
    <row r="171" spans="1:6" ht="15" customHeight="1">
      <c r="A171" s="32"/>
      <c r="B171" s="6">
        <v>2</v>
      </c>
      <c r="C171" s="13" t="s">
        <v>4</v>
      </c>
      <c r="D171" s="9"/>
      <c r="E171" s="7">
        <v>15000</v>
      </c>
      <c r="F171" s="33"/>
    </row>
    <row r="172" spans="1:6" ht="15" customHeight="1">
      <c r="A172" s="32"/>
      <c r="B172" s="6">
        <v>3</v>
      </c>
      <c r="C172" s="34" t="s">
        <v>8</v>
      </c>
      <c r="D172" s="34"/>
      <c r="E172" s="7">
        <v>18000</v>
      </c>
      <c r="F172" s="33"/>
    </row>
    <row r="173" spans="1:6" ht="15" customHeight="1">
      <c r="A173" s="32"/>
      <c r="B173" s="6">
        <v>4</v>
      </c>
      <c r="C173" s="12" t="s">
        <v>14</v>
      </c>
      <c r="D173" s="9"/>
      <c r="E173" s="7">
        <v>22000</v>
      </c>
      <c r="F173" s="33"/>
    </row>
    <row r="174" spans="1:6" ht="15" customHeight="1">
      <c r="A174" s="32"/>
      <c r="B174" s="6">
        <v>5</v>
      </c>
      <c r="C174" s="12" t="s">
        <v>17</v>
      </c>
      <c r="D174" s="9"/>
      <c r="E174" s="7">
        <v>8000</v>
      </c>
      <c r="F174" s="33"/>
    </row>
    <row r="175" spans="1:6" ht="15" customHeight="1">
      <c r="A175" s="32"/>
      <c r="B175" s="6">
        <v>6</v>
      </c>
      <c r="C175" s="12" t="s">
        <v>6</v>
      </c>
      <c r="D175" s="9"/>
      <c r="E175" s="7">
        <v>35000</v>
      </c>
      <c r="F175" s="33"/>
    </row>
    <row r="176" spans="1:6" ht="15" customHeight="1">
      <c r="A176" s="32"/>
      <c r="B176" s="6">
        <v>7</v>
      </c>
      <c r="C176" s="12" t="s">
        <v>5</v>
      </c>
      <c r="D176" s="9"/>
      <c r="E176" s="7">
        <v>15000</v>
      </c>
      <c r="F176" s="33"/>
    </row>
    <row r="177" spans="1:6" ht="15" customHeight="1">
      <c r="A177" s="32"/>
      <c r="B177" s="6">
        <v>8</v>
      </c>
      <c r="C177" s="12" t="s">
        <v>18</v>
      </c>
      <c r="D177" s="9"/>
      <c r="E177" s="7">
        <v>25000</v>
      </c>
      <c r="F177" s="33"/>
    </row>
    <row r="178" spans="1:6" ht="15" customHeight="1">
      <c r="A178" s="32"/>
      <c r="B178" s="6">
        <v>9</v>
      </c>
      <c r="C178" s="12" t="s">
        <v>21</v>
      </c>
      <c r="D178" s="9"/>
      <c r="E178" s="7">
        <v>30000</v>
      </c>
      <c r="F178" s="33"/>
    </row>
    <row r="179" spans="1:6" s="3" customFormat="1" ht="15" customHeight="1">
      <c r="A179" s="25"/>
      <c r="B179" s="16"/>
      <c r="C179" s="17"/>
      <c r="D179" s="18"/>
      <c r="E179" s="19"/>
      <c r="F179" s="26">
        <f>+F180+F187+F193</f>
        <v>445000</v>
      </c>
    </row>
    <row r="180" spans="1:6" ht="15" customHeight="1">
      <c r="A180" s="32"/>
      <c r="B180" s="6">
        <v>1</v>
      </c>
      <c r="C180" s="34" t="s">
        <v>4</v>
      </c>
      <c r="D180" s="34"/>
      <c r="E180" s="7">
        <v>15000</v>
      </c>
      <c r="F180" s="33">
        <f>SUM(E180:E186)</f>
        <v>137000</v>
      </c>
    </row>
    <row r="181" spans="1:6" ht="15" customHeight="1">
      <c r="A181" s="32"/>
      <c r="B181" s="6">
        <v>2</v>
      </c>
      <c r="C181" s="34" t="s">
        <v>8</v>
      </c>
      <c r="D181" s="34"/>
      <c r="E181" s="7">
        <v>18000</v>
      </c>
      <c r="F181" s="33"/>
    </row>
    <row r="182" spans="1:6" ht="15" customHeight="1">
      <c r="A182" s="32"/>
      <c r="B182" s="6">
        <v>3</v>
      </c>
      <c r="C182" s="12" t="s">
        <v>6</v>
      </c>
      <c r="D182" s="9"/>
      <c r="E182" s="7">
        <v>35000</v>
      </c>
      <c r="F182" s="33"/>
    </row>
    <row r="183" spans="1:6" ht="15" customHeight="1">
      <c r="A183" s="32"/>
      <c r="B183" s="6">
        <v>4</v>
      </c>
      <c r="C183" s="12" t="s">
        <v>17</v>
      </c>
      <c r="D183" s="9"/>
      <c r="E183" s="7">
        <v>8000</v>
      </c>
      <c r="F183" s="33"/>
    </row>
    <row r="184" spans="1:6" ht="15" customHeight="1">
      <c r="A184" s="32"/>
      <c r="B184" s="6">
        <v>5</v>
      </c>
      <c r="C184" s="34" t="s">
        <v>8</v>
      </c>
      <c r="D184" s="34"/>
      <c r="E184" s="7">
        <v>18000</v>
      </c>
      <c r="F184" s="33"/>
    </row>
    <row r="185" spans="1:6" ht="15" customHeight="1">
      <c r="A185" s="32"/>
      <c r="B185" s="6">
        <v>6</v>
      </c>
      <c r="C185" s="12" t="s">
        <v>18</v>
      </c>
      <c r="D185" s="9"/>
      <c r="E185" s="7">
        <v>25000</v>
      </c>
      <c r="F185" s="33"/>
    </row>
    <row r="186" spans="1:6" ht="15" customHeight="1">
      <c r="A186" s="32"/>
      <c r="B186" s="6">
        <v>7</v>
      </c>
      <c r="C186" s="12" t="s">
        <v>21</v>
      </c>
      <c r="D186" s="9"/>
      <c r="E186" s="7">
        <v>18000</v>
      </c>
      <c r="F186" s="33"/>
    </row>
    <row r="187" spans="1:6" ht="15" customHeight="1">
      <c r="A187" s="32"/>
      <c r="B187" s="6">
        <v>1</v>
      </c>
      <c r="C187" s="34" t="s">
        <v>4</v>
      </c>
      <c r="D187" s="34"/>
      <c r="E187" s="7">
        <v>15000</v>
      </c>
      <c r="F187" s="33">
        <f>SUM(E187:E192)</f>
        <v>124000</v>
      </c>
    </row>
    <row r="188" spans="1:6" ht="15" customHeight="1">
      <c r="A188" s="32"/>
      <c r="B188" s="6">
        <v>2</v>
      </c>
      <c r="C188" s="34" t="s">
        <v>8</v>
      </c>
      <c r="D188" s="34"/>
      <c r="E188" s="7">
        <v>18000</v>
      </c>
      <c r="F188" s="33"/>
    </row>
    <row r="189" spans="1:6" ht="15" customHeight="1">
      <c r="A189" s="32"/>
      <c r="B189" s="6">
        <v>3</v>
      </c>
      <c r="C189" s="12" t="s">
        <v>5</v>
      </c>
      <c r="D189" s="9"/>
      <c r="E189" s="7">
        <v>15000</v>
      </c>
      <c r="F189" s="33"/>
    </row>
    <row r="190" spans="1:6" ht="15" customHeight="1">
      <c r="A190" s="32"/>
      <c r="B190" s="6">
        <v>4</v>
      </c>
      <c r="C190" s="12" t="s">
        <v>6</v>
      </c>
      <c r="D190" s="9"/>
      <c r="E190" s="7">
        <v>35000</v>
      </c>
      <c r="F190" s="33"/>
    </row>
    <row r="191" spans="1:6" ht="15" customHeight="1">
      <c r="A191" s="32"/>
      <c r="B191" s="6">
        <v>5</v>
      </c>
      <c r="C191" s="12" t="s">
        <v>7</v>
      </c>
      <c r="D191" s="9"/>
      <c r="E191" s="7">
        <v>16000</v>
      </c>
      <c r="F191" s="33"/>
    </row>
    <row r="192" spans="1:6" ht="15" customHeight="1">
      <c r="A192" s="32"/>
      <c r="B192" s="6">
        <v>6</v>
      </c>
      <c r="C192" s="12" t="s">
        <v>18</v>
      </c>
      <c r="D192" s="9"/>
      <c r="E192" s="7">
        <v>25000</v>
      </c>
      <c r="F192" s="33"/>
    </row>
    <row r="193" spans="1:6" ht="15" customHeight="1">
      <c r="A193" s="32"/>
      <c r="B193" s="6">
        <v>1</v>
      </c>
      <c r="C193" s="12" t="s">
        <v>16</v>
      </c>
      <c r="D193" s="9"/>
      <c r="E193" s="7">
        <v>20000</v>
      </c>
      <c r="F193" s="33">
        <f>SUM(E193:E201)</f>
        <v>184000</v>
      </c>
    </row>
    <row r="194" spans="1:6" ht="15" customHeight="1">
      <c r="A194" s="32"/>
      <c r="B194" s="6">
        <v>2</v>
      </c>
      <c r="C194" s="13" t="s">
        <v>4</v>
      </c>
      <c r="D194" s="8"/>
      <c r="E194" s="7">
        <v>15000</v>
      </c>
      <c r="F194" s="33"/>
    </row>
    <row r="195" spans="1:6" ht="15" customHeight="1">
      <c r="A195" s="32"/>
      <c r="B195" s="6">
        <v>3</v>
      </c>
      <c r="C195" s="34" t="s">
        <v>8</v>
      </c>
      <c r="D195" s="34"/>
      <c r="E195" s="7">
        <v>18000</v>
      </c>
      <c r="F195" s="33"/>
    </row>
    <row r="196" spans="1:6" ht="15" customHeight="1">
      <c r="A196" s="32"/>
      <c r="B196" s="6">
        <v>4</v>
      </c>
      <c r="C196" s="12" t="s">
        <v>14</v>
      </c>
      <c r="D196" s="9"/>
      <c r="E196" s="7">
        <v>18000</v>
      </c>
      <c r="F196" s="33"/>
    </row>
    <row r="197" spans="1:6" ht="15" customHeight="1">
      <c r="A197" s="32"/>
      <c r="B197" s="6">
        <v>5</v>
      </c>
      <c r="C197" s="12" t="s">
        <v>17</v>
      </c>
      <c r="D197" s="9"/>
      <c r="E197" s="7">
        <v>8000</v>
      </c>
      <c r="F197" s="33"/>
    </row>
    <row r="198" spans="1:6" ht="15" customHeight="1">
      <c r="A198" s="32"/>
      <c r="B198" s="6">
        <v>6</v>
      </c>
      <c r="C198" s="12" t="s">
        <v>6</v>
      </c>
      <c r="D198" s="9"/>
      <c r="E198" s="7">
        <v>35000</v>
      </c>
      <c r="F198" s="33"/>
    </row>
    <row r="199" spans="1:6" ht="15" customHeight="1">
      <c r="A199" s="32"/>
      <c r="B199" s="6">
        <v>7</v>
      </c>
      <c r="C199" s="12" t="s">
        <v>5</v>
      </c>
      <c r="D199" s="9"/>
      <c r="E199" s="7">
        <v>15000</v>
      </c>
      <c r="F199" s="33"/>
    </row>
    <row r="200" spans="1:6" ht="15" customHeight="1">
      <c r="A200" s="32"/>
      <c r="B200" s="6">
        <v>8</v>
      </c>
      <c r="C200" s="12" t="s">
        <v>18</v>
      </c>
      <c r="D200" s="9"/>
      <c r="E200" s="7">
        <v>25000</v>
      </c>
      <c r="F200" s="33"/>
    </row>
    <row r="201" spans="1:6" ht="15" customHeight="1">
      <c r="A201" s="32"/>
      <c r="B201" s="6">
        <v>9</v>
      </c>
      <c r="C201" s="12" t="s">
        <v>21</v>
      </c>
      <c r="D201" s="9"/>
      <c r="E201" s="7">
        <v>30000</v>
      </c>
      <c r="F201" s="33"/>
    </row>
    <row r="202" spans="1:6" s="3" customFormat="1" ht="15" customHeight="1">
      <c r="A202" s="25"/>
      <c r="B202" s="16"/>
      <c r="C202" s="17"/>
      <c r="D202" s="18"/>
      <c r="E202" s="19"/>
      <c r="F202" s="26">
        <f>+F203+F207</f>
        <v>289000</v>
      </c>
    </row>
    <row r="203" spans="1:6" ht="15" customHeight="1">
      <c r="A203" s="32"/>
      <c r="B203" s="6">
        <v>1</v>
      </c>
      <c r="C203" s="34" t="s">
        <v>4</v>
      </c>
      <c r="D203" s="34"/>
      <c r="E203" s="7">
        <v>15000</v>
      </c>
      <c r="F203" s="33">
        <f>SUM(E203:E206)</f>
        <v>90000</v>
      </c>
    </row>
    <row r="204" spans="1:6" ht="15" customHeight="1">
      <c r="A204" s="32"/>
      <c r="B204" s="6">
        <v>2</v>
      </c>
      <c r="C204" s="34" t="s">
        <v>8</v>
      </c>
      <c r="D204" s="34"/>
      <c r="E204" s="7">
        <v>18000</v>
      </c>
      <c r="F204" s="33"/>
    </row>
    <row r="205" spans="1:6" ht="15" customHeight="1">
      <c r="A205" s="32"/>
      <c r="B205" s="6">
        <v>3</v>
      </c>
      <c r="C205" s="12" t="s">
        <v>6</v>
      </c>
      <c r="D205" s="9"/>
      <c r="E205" s="7">
        <v>35000</v>
      </c>
      <c r="F205" s="33"/>
    </row>
    <row r="206" spans="1:6" ht="15" customHeight="1">
      <c r="A206" s="32"/>
      <c r="B206" s="6">
        <v>4</v>
      </c>
      <c r="C206" s="12" t="s">
        <v>7</v>
      </c>
      <c r="D206" s="9"/>
      <c r="E206" s="7">
        <v>22000</v>
      </c>
      <c r="F206" s="33"/>
    </row>
    <row r="207" spans="1:6" ht="15" customHeight="1">
      <c r="A207" s="32"/>
      <c r="B207" s="6">
        <v>1</v>
      </c>
      <c r="C207" s="12" t="s">
        <v>16</v>
      </c>
      <c r="D207" s="9"/>
      <c r="E207" s="7">
        <v>20000</v>
      </c>
      <c r="F207" s="33">
        <f>SUM(E207:E215)</f>
        <v>199000</v>
      </c>
    </row>
    <row r="208" spans="1:6" ht="15" customHeight="1">
      <c r="A208" s="32"/>
      <c r="B208" s="6">
        <v>2</v>
      </c>
      <c r="C208" s="34" t="s">
        <v>4</v>
      </c>
      <c r="D208" s="34"/>
      <c r="E208" s="7">
        <v>15000</v>
      </c>
      <c r="F208" s="33"/>
    </row>
    <row r="209" spans="1:6" ht="15" customHeight="1">
      <c r="A209" s="32"/>
      <c r="B209" s="6">
        <v>3</v>
      </c>
      <c r="C209" s="34" t="s">
        <v>8</v>
      </c>
      <c r="D209" s="34"/>
      <c r="E209" s="7">
        <v>18000</v>
      </c>
      <c r="F209" s="33"/>
    </row>
    <row r="210" spans="1:6" ht="15" customHeight="1">
      <c r="A210" s="32"/>
      <c r="B210" s="6">
        <v>4</v>
      </c>
      <c r="C210" s="12" t="s">
        <v>14</v>
      </c>
      <c r="D210" s="9"/>
      <c r="E210" s="7">
        <v>18000</v>
      </c>
      <c r="F210" s="33"/>
    </row>
    <row r="211" spans="1:6" ht="15" customHeight="1">
      <c r="A211" s="32"/>
      <c r="B211" s="6">
        <v>5</v>
      </c>
      <c r="C211" s="12" t="s">
        <v>17</v>
      </c>
      <c r="D211" s="9"/>
      <c r="E211" s="7">
        <v>8000</v>
      </c>
      <c r="F211" s="33"/>
    </row>
    <row r="212" spans="1:6" ht="15" customHeight="1">
      <c r="A212" s="32"/>
      <c r="B212" s="6">
        <v>6</v>
      </c>
      <c r="C212" s="12" t="s">
        <v>6</v>
      </c>
      <c r="D212" s="9"/>
      <c r="E212" s="7">
        <v>35000</v>
      </c>
      <c r="F212" s="33"/>
    </row>
    <row r="213" spans="1:6" ht="15" customHeight="1">
      <c r="A213" s="32"/>
      <c r="B213" s="6">
        <v>7</v>
      </c>
      <c r="C213" s="12" t="s">
        <v>5</v>
      </c>
      <c r="D213" s="9"/>
      <c r="E213" s="7">
        <v>15000</v>
      </c>
      <c r="F213" s="33"/>
    </row>
    <row r="214" spans="1:6" ht="15" customHeight="1">
      <c r="A214" s="32"/>
      <c r="B214" s="6">
        <v>8</v>
      </c>
      <c r="C214" s="12" t="s">
        <v>18</v>
      </c>
      <c r="D214" s="9"/>
      <c r="E214" s="7">
        <v>25000</v>
      </c>
      <c r="F214" s="33"/>
    </row>
    <row r="215" spans="1:6" ht="15" customHeight="1">
      <c r="A215" s="32"/>
      <c r="B215" s="6">
        <v>9</v>
      </c>
      <c r="C215" s="12" t="s">
        <v>21</v>
      </c>
      <c r="D215" s="9"/>
      <c r="E215" s="7">
        <v>45000</v>
      </c>
      <c r="F215" s="33"/>
    </row>
    <row r="216" spans="1:6" s="3" customFormat="1" ht="15" customHeight="1">
      <c r="A216" s="25"/>
      <c r="B216" s="16"/>
      <c r="C216" s="17"/>
      <c r="D216" s="18"/>
      <c r="E216" s="19"/>
      <c r="F216" s="26">
        <f>+F217</f>
        <v>153000</v>
      </c>
    </row>
    <row r="217" spans="1:6" ht="15" customHeight="1">
      <c r="A217" s="32"/>
      <c r="B217" s="6">
        <v>1</v>
      </c>
      <c r="C217" s="34" t="s">
        <v>23</v>
      </c>
      <c r="D217" s="34"/>
      <c r="E217" s="7">
        <v>20000</v>
      </c>
      <c r="F217" s="33">
        <f>SUM(E217:E223)</f>
        <v>153000</v>
      </c>
    </row>
    <row r="218" spans="1:6" ht="15" customHeight="1">
      <c r="A218" s="32"/>
      <c r="B218" s="6">
        <v>2</v>
      </c>
      <c r="C218" s="34" t="s">
        <v>4</v>
      </c>
      <c r="D218" s="34"/>
      <c r="E218" s="7">
        <v>15000</v>
      </c>
      <c r="F218" s="33"/>
    </row>
    <row r="219" spans="1:6" ht="15" customHeight="1">
      <c r="A219" s="32"/>
      <c r="B219" s="6">
        <v>3</v>
      </c>
      <c r="C219" s="34" t="s">
        <v>8</v>
      </c>
      <c r="D219" s="34"/>
      <c r="E219" s="7">
        <v>18000</v>
      </c>
      <c r="F219" s="33"/>
    </row>
    <row r="220" spans="1:6" ht="15" customHeight="1">
      <c r="A220" s="32"/>
      <c r="B220" s="6">
        <v>4</v>
      </c>
      <c r="C220" s="12" t="s">
        <v>14</v>
      </c>
      <c r="D220" s="9"/>
      <c r="E220" s="7">
        <v>25000</v>
      </c>
      <c r="F220" s="33"/>
    </row>
    <row r="221" spans="1:6" ht="15" customHeight="1">
      <c r="A221" s="32"/>
      <c r="B221" s="6">
        <v>5</v>
      </c>
      <c r="C221" s="12" t="s">
        <v>6</v>
      </c>
      <c r="D221" s="9"/>
      <c r="E221" s="7">
        <v>35000</v>
      </c>
      <c r="F221" s="33"/>
    </row>
    <row r="222" spans="1:6" ht="15" customHeight="1">
      <c r="A222" s="32"/>
      <c r="B222" s="6">
        <v>6</v>
      </c>
      <c r="C222" s="12" t="s">
        <v>5</v>
      </c>
      <c r="D222" s="9"/>
      <c r="E222" s="7">
        <v>15000</v>
      </c>
      <c r="F222" s="33"/>
    </row>
    <row r="223" spans="1:6" ht="15" customHeight="1">
      <c r="A223" s="32"/>
      <c r="B223" s="6">
        <v>7</v>
      </c>
      <c r="C223" s="12" t="s">
        <v>18</v>
      </c>
      <c r="D223" s="9"/>
      <c r="E223" s="7">
        <v>25000</v>
      </c>
      <c r="F223" s="33"/>
    </row>
    <row r="224" spans="1:6" s="3" customFormat="1" ht="15" customHeight="1">
      <c r="A224" s="25"/>
      <c r="B224" s="16"/>
      <c r="C224" s="17"/>
      <c r="D224" s="18"/>
      <c r="E224" s="19"/>
      <c r="F224" s="26">
        <f>+F225</f>
        <v>152000</v>
      </c>
    </row>
    <row r="225" spans="1:6" ht="15" customHeight="1">
      <c r="A225" s="32"/>
      <c r="B225" s="6">
        <v>1</v>
      </c>
      <c r="C225" s="34" t="s">
        <v>23</v>
      </c>
      <c r="D225" s="34"/>
      <c r="E225" s="7">
        <v>20000</v>
      </c>
      <c r="F225" s="33">
        <f>SUM(E225:E231)</f>
        <v>152000</v>
      </c>
    </row>
    <row r="226" spans="1:6" ht="15" customHeight="1">
      <c r="A226" s="32"/>
      <c r="B226" s="6">
        <v>2</v>
      </c>
      <c r="C226" s="34" t="s">
        <v>4</v>
      </c>
      <c r="D226" s="34"/>
      <c r="E226" s="7">
        <v>15000</v>
      </c>
      <c r="F226" s="33"/>
    </row>
    <row r="227" spans="1:6" ht="15" customHeight="1">
      <c r="A227" s="32"/>
      <c r="B227" s="6">
        <v>3</v>
      </c>
      <c r="C227" s="34" t="s">
        <v>8</v>
      </c>
      <c r="D227" s="34"/>
      <c r="E227" s="7">
        <v>18000</v>
      </c>
      <c r="F227" s="33"/>
    </row>
    <row r="228" spans="1:6" ht="15" customHeight="1">
      <c r="A228" s="32"/>
      <c r="B228" s="6">
        <v>4</v>
      </c>
      <c r="C228" s="12" t="s">
        <v>14</v>
      </c>
      <c r="D228" s="9"/>
      <c r="E228" s="7">
        <v>24000</v>
      </c>
      <c r="F228" s="33"/>
    </row>
    <row r="229" spans="1:6" ht="15" customHeight="1">
      <c r="A229" s="32"/>
      <c r="B229" s="6">
        <v>5</v>
      </c>
      <c r="C229" s="12" t="s">
        <v>6</v>
      </c>
      <c r="D229" s="9"/>
      <c r="E229" s="7">
        <v>35000</v>
      </c>
      <c r="F229" s="33"/>
    </row>
    <row r="230" spans="1:6" ht="15" customHeight="1">
      <c r="A230" s="32"/>
      <c r="B230" s="6">
        <v>6</v>
      </c>
      <c r="C230" s="12" t="s">
        <v>5</v>
      </c>
      <c r="D230" s="9"/>
      <c r="E230" s="7">
        <v>15000</v>
      </c>
      <c r="F230" s="33"/>
    </row>
    <row r="231" spans="1:6" ht="15" customHeight="1" thickBot="1">
      <c r="A231" s="43"/>
      <c r="B231" s="20">
        <v>7</v>
      </c>
      <c r="C231" s="21" t="s">
        <v>18</v>
      </c>
      <c r="D231" s="22"/>
      <c r="E231" s="23">
        <v>25000</v>
      </c>
      <c r="F231" s="44"/>
    </row>
    <row r="232" spans="1:6" ht="15.75" thickBot="1">
      <c r="A232" s="40" t="s">
        <v>24</v>
      </c>
      <c r="B232" s="41"/>
      <c r="C232" s="41"/>
      <c r="D232" s="41"/>
      <c r="E232" s="42"/>
      <c r="F232" s="5">
        <f>+F224+F216+F202+F179+F160+F144+F115+F92+F77+F56+F36+F20+F8+F3</f>
        <v>4411500</v>
      </c>
    </row>
  </sheetData>
  <mergeCells count="119">
    <mergeCell ref="A232:E232"/>
    <mergeCell ref="C227:D227"/>
    <mergeCell ref="C225:D225"/>
    <mergeCell ref="C226:D226"/>
    <mergeCell ref="A225:A231"/>
    <mergeCell ref="F225:F231"/>
    <mergeCell ref="C209:D209"/>
    <mergeCell ref="A207:A215"/>
    <mergeCell ref="F207:F215"/>
    <mergeCell ref="C219:D219"/>
    <mergeCell ref="C217:D217"/>
    <mergeCell ref="C218:D218"/>
    <mergeCell ref="A217:A223"/>
    <mergeCell ref="F217:F223"/>
    <mergeCell ref="C204:D204"/>
    <mergeCell ref="C203:D203"/>
    <mergeCell ref="A203:A206"/>
    <mergeCell ref="F203:F206"/>
    <mergeCell ref="C208:D208"/>
    <mergeCell ref="C188:D188"/>
    <mergeCell ref="C187:D187"/>
    <mergeCell ref="A187:A192"/>
    <mergeCell ref="F187:F192"/>
    <mergeCell ref="C195:D195"/>
    <mergeCell ref="A193:A201"/>
    <mergeCell ref="F193:F201"/>
    <mergeCell ref="C172:D172"/>
    <mergeCell ref="A170:A178"/>
    <mergeCell ref="F170:F178"/>
    <mergeCell ref="C184:D184"/>
    <mergeCell ref="C181:D181"/>
    <mergeCell ref="C180:D180"/>
    <mergeCell ref="A180:A186"/>
    <mergeCell ref="F180:F186"/>
    <mergeCell ref="C161:D161"/>
    <mergeCell ref="A161:A162"/>
    <mergeCell ref="F161:F162"/>
    <mergeCell ref="A163:A169"/>
    <mergeCell ref="F163:F169"/>
    <mergeCell ref="C163:D163"/>
    <mergeCell ref="C162:D162"/>
    <mergeCell ref="C146:D146"/>
    <mergeCell ref="A145:A150"/>
    <mergeCell ref="F145:F150"/>
    <mergeCell ref="C153:D153"/>
    <mergeCell ref="C152:D152"/>
    <mergeCell ref="A151:A159"/>
    <mergeCell ref="F151:F159"/>
    <mergeCell ref="C137:D137"/>
    <mergeCell ref="C138:D138"/>
    <mergeCell ref="A137:A143"/>
    <mergeCell ref="F137:F143"/>
    <mergeCell ref="C145:D145"/>
    <mergeCell ref="A116:A121"/>
    <mergeCell ref="F116:F121"/>
    <mergeCell ref="A122:A129"/>
    <mergeCell ref="F122:F129"/>
    <mergeCell ref="C131:D131"/>
    <mergeCell ref="C130:D130"/>
    <mergeCell ref="A130:A136"/>
    <mergeCell ref="F130:F136"/>
    <mergeCell ref="C101:D101"/>
    <mergeCell ref="C102:D102"/>
    <mergeCell ref="A101:A107"/>
    <mergeCell ref="F101:F107"/>
    <mergeCell ref="A108:A114"/>
    <mergeCell ref="F108:F114"/>
    <mergeCell ref="C87:D87"/>
    <mergeCell ref="A86:A91"/>
    <mergeCell ref="F86:F91"/>
    <mergeCell ref="A93:A100"/>
    <mergeCell ref="F93:F100"/>
    <mergeCell ref="C79:D79"/>
    <mergeCell ref="C80:D80"/>
    <mergeCell ref="A78:A85"/>
    <mergeCell ref="F78:F85"/>
    <mergeCell ref="C86:D86"/>
    <mergeCell ref="C65:D65"/>
    <mergeCell ref="C66:D66"/>
    <mergeCell ref="A65:A70"/>
    <mergeCell ref="F65:F70"/>
    <mergeCell ref="A71:A76"/>
    <mergeCell ref="F71:F76"/>
    <mergeCell ref="C51:D51"/>
    <mergeCell ref="A49:A55"/>
    <mergeCell ref="F49:F55"/>
    <mergeCell ref="C58:D58"/>
    <mergeCell ref="C59:D59"/>
    <mergeCell ref="A57:A64"/>
    <mergeCell ref="F57:F64"/>
    <mergeCell ref="C38:D38"/>
    <mergeCell ref="A37:A41"/>
    <mergeCell ref="F37:F41"/>
    <mergeCell ref="C42:D42"/>
    <mergeCell ref="C43:D43"/>
    <mergeCell ref="A42:A48"/>
    <mergeCell ref="F42:F48"/>
    <mergeCell ref="C31:D31"/>
    <mergeCell ref="C32:D32"/>
    <mergeCell ref="A31:A35"/>
    <mergeCell ref="F31:F35"/>
    <mergeCell ref="C37:D37"/>
    <mergeCell ref="C2:D2"/>
    <mergeCell ref="C21:D21"/>
    <mergeCell ref="C22:D22"/>
    <mergeCell ref="A21:A27"/>
    <mergeCell ref="F21:F27"/>
    <mergeCell ref="C28:D28"/>
    <mergeCell ref="A28:A30"/>
    <mergeCell ref="A4:A7"/>
    <mergeCell ref="A9:A14"/>
    <mergeCell ref="F4:F7"/>
    <mergeCell ref="F9:F14"/>
    <mergeCell ref="C15:D15"/>
    <mergeCell ref="A15:A19"/>
    <mergeCell ref="F15:F19"/>
    <mergeCell ref="C4:D4"/>
    <mergeCell ref="C16:D16"/>
    <mergeCell ref="F28:F30"/>
  </mergeCells>
  <pageMargins left="0.7" right="0.7" top="0.78740157499999996" bottom="0.78740157499999996" header="0.3" footer="0.3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Kohoutová</dc:creator>
  <cp:lastModifiedBy>svetlana.smidova</cp:lastModifiedBy>
  <cp:lastPrinted>2016-04-29T07:46:54Z</cp:lastPrinted>
  <dcterms:created xsi:type="dcterms:W3CDTF">2016-02-08T13:45:59Z</dcterms:created>
  <dcterms:modified xsi:type="dcterms:W3CDTF">2016-05-31T06:48:54Z</dcterms:modified>
</cp:coreProperties>
</file>