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<sst xmlns="http://schemas.openxmlformats.org/spreadsheetml/2006/main" count="95" uniqueCount="64">
  <si>
    <t>MJ</t>
  </si>
  <si>
    <t>množství</t>
  </si>
  <si>
    <t xml:space="preserve">cena celkem </t>
  </si>
  <si>
    <t>cena za jedn.</t>
  </si>
  <si>
    <t>Pol.</t>
  </si>
  <si>
    <t>Popis</t>
  </si>
  <si>
    <t>ks</t>
  </si>
  <si>
    <r>
      <t>m</t>
    </r>
    <r>
      <rPr>
        <vertAlign val="superscript"/>
        <sz val="11"/>
        <color indexed="8"/>
        <rFont val="Calibri"/>
        <family val="2"/>
      </rPr>
      <t>2</t>
    </r>
  </si>
  <si>
    <t>Příloha č. 2 - Položkový výkaz výměr</t>
  </si>
  <si>
    <t>cena celkem bez DPH</t>
  </si>
  <si>
    <t xml:space="preserve">DPH </t>
  </si>
  <si>
    <t>Cena celkem včetně DPH</t>
  </si>
  <si>
    <t>dne …..</t>
  </si>
  <si>
    <t>Zpracoval: …..</t>
  </si>
  <si>
    <t xml:space="preserve"> </t>
  </si>
  <si>
    <t xml:space="preserve">v ...      </t>
  </si>
  <si>
    <t xml:space="preserve">Oprava balkonu a zamezení zatékání - U Zoologické zahrady 1, Brno
</t>
  </si>
  <si>
    <t xml:space="preserve"> - Očištění a srovnání podkladu po vybourání dlažby balkonu</t>
  </si>
  <si>
    <t xml:space="preserve"> - Mazanina betonová tl. 5-8 cm C 16/20 (B20)</t>
  </si>
  <si>
    <r>
      <t>m</t>
    </r>
    <r>
      <rPr>
        <vertAlign val="superscript"/>
        <sz val="11"/>
        <color indexed="8"/>
        <rFont val="Calibri"/>
        <family val="2"/>
      </rPr>
      <t>3</t>
    </r>
  </si>
  <si>
    <t xml:space="preserve"> - Dpříplatek za stržení povrchu mazaniny tl. 8 cm</t>
  </si>
  <si>
    <t xml:space="preserve"> - Příplatek za sklon mazaniny do 35 st. tl. 5 - 8 cm</t>
  </si>
  <si>
    <t>díl</t>
  </si>
  <si>
    <t>63 - Podlahy a podlahové konstrukce</t>
  </si>
  <si>
    <t xml:space="preserve"> - Výztuž mazanin svařovanou sítí z drátů tažených svař., síť - drát 6,0 mm, oka 100/100 mm</t>
  </si>
  <si>
    <t>t</t>
  </si>
  <si>
    <t xml:space="preserve"> - Nátěr podkladu před nanesením přípoj. potěru </t>
  </si>
  <si>
    <t>95 - Dokončovací konstrukce na pozemních stavbách</t>
  </si>
  <si>
    <t xml:space="preserve"> - Vyčištění budov o výšce podlaží do 4 m</t>
  </si>
  <si>
    <t>96 - Bourání konstrukcí</t>
  </si>
  <si>
    <t xml:space="preserve"> - Baurání dlaždic keramických tl. 1 cm, pl. Do 1 m2 ručně</t>
  </si>
  <si>
    <t xml:space="preserve"> - Demontáž stávajících ocelových balkonových dveří</t>
  </si>
  <si>
    <t>99 - Staveništní přesun hmot</t>
  </si>
  <si>
    <t xml:space="preserve"> - Přesun hmot pro budovy zděné výšky do 6 m</t>
  </si>
  <si>
    <t>711 - Izolace proti vodě</t>
  </si>
  <si>
    <t xml:space="preserve"> - Izolace proti vlhkosti vodorovná nátěr ALP za studena 1x nátěr - včetně dodávky penetračního laku ALP</t>
  </si>
  <si>
    <t xml:space="preserve"> - Izolace proti vlhkosti vodorovná pásy přitavením 1 vrstva - včetně dodávky Glastek 40 special mineral</t>
  </si>
  <si>
    <t xml:space="preserve"> - Stěrka hydroizolační těsnící hmotou</t>
  </si>
  <si>
    <t xml:space="preserve"> - D + M vytvoření odtokového žlabu</t>
  </si>
  <si>
    <t>m</t>
  </si>
  <si>
    <t xml:space="preserve"> - Přesun hmot pro izolace proti vodě, výšky do 6 m</t>
  </si>
  <si>
    <t>%</t>
  </si>
  <si>
    <t>764 - Konstrukce klempířské</t>
  </si>
  <si>
    <t xml:space="preserve"> - Monzáž okapnice AL - balkony</t>
  </si>
  <si>
    <t xml:space="preserve"> - Okapnice</t>
  </si>
  <si>
    <t xml:space="preserve"> - Přesun hmot pro klemířské konstrukce, výšky do 6 m</t>
  </si>
  <si>
    <t>766 - Konstrukce truhlářské</t>
  </si>
  <si>
    <t xml:space="preserve"> - Přesun hmot pro truhlářské konstrukce, výšky do 6 m</t>
  </si>
  <si>
    <t>771 - Podlahy z dlaždic a obklady</t>
  </si>
  <si>
    <t xml:space="preserve"> - Obklad soklíků keramických rovných, tmel, výška 10 cm (lepidlo), (spárovací hmota)</t>
  </si>
  <si>
    <t>Montáž podlah keramických, režné, hladké, (lepidlo), (spárovací hmota)</t>
  </si>
  <si>
    <t>Dodávka - dlažba keramická mrazuvzdorná 200x200x9 mm (např. TAURUS šedá)</t>
  </si>
  <si>
    <t>Dodávka - dlažba keramická sokl s požlábkem 200x90x9 mm mrazuvzdorná 2 (např. TAURUS šedá)</t>
  </si>
  <si>
    <t>kus</t>
  </si>
  <si>
    <t xml:space="preserve"> - Přesun hmot pro podlahy z dlaždic, výšky do 6 m</t>
  </si>
  <si>
    <t>D96 - Přesuny suti a vybouraných hmot</t>
  </si>
  <si>
    <t xml:space="preserve"> - Odvoz suti a vybouraných hmot na skládku do 1 km</t>
  </si>
  <si>
    <t xml:space="preserve"> - Příplatek k odvozu za daždý další 1 km</t>
  </si>
  <si>
    <t xml:space="preserve"> - Vnitrostaveništní doprava suti do 10 m</t>
  </si>
  <si>
    <t xml:space="preserve"> - Příplatek k vnitrostaveništní dopravě suti za dalších 5 m</t>
  </si>
  <si>
    <t xml:space="preserve"> - Poplatek za skládku 10% příměsí</t>
  </si>
  <si>
    <r>
      <rPr>
        <i/>
        <sz val="11"/>
        <color indexed="8"/>
        <rFont val="Calibri"/>
        <family val="2"/>
      </rPr>
      <t>Pozn. 1:</t>
    </r>
    <r>
      <rPr>
        <sz val="11"/>
        <color theme="1"/>
        <rFont val="Calibri"/>
        <family val="2"/>
      </rPr>
      <t xml:space="preserve"> Typ nové dlažby včetně barevného odstínu (šedá) bude před vlastní instalací odsouhlasen investorem.</t>
    </r>
  </si>
  <si>
    <t xml:space="preserve"> - Dodávka a montáž balkonové dveře včetně okna (cca 1000x2000 + 1000x1200) - plastová, zdvojená, maximální součinitel prostupu tepla U = 1,2 W/m2K, celoobvodové kování, barva bílá, vnitřní celostínící žaluzie (bílé) + vnitřní parapety + zapravení</t>
  </si>
  <si>
    <r>
      <rPr>
        <i/>
        <sz val="11"/>
        <color indexed="8"/>
        <rFont val="Calibri"/>
        <family val="2"/>
      </rPr>
      <t>Pozn. 2:</t>
    </r>
    <r>
      <rPr>
        <sz val="11"/>
        <color theme="1"/>
        <rFont val="Calibri"/>
        <family val="2"/>
      </rPr>
      <t xml:space="preserve"> Před montáží balkonových dveří dojde k přesnému zaměření stavebních otvorů. Materiálové, typové a barevné řešení bude odsouhlaseno investorem.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</si>
</sst>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  <numFmt numFmtId="169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b/>
      <sz val="13"/>
      <color indexed="8"/>
      <name val="Calibri"/>
      <family val="2"/>
    </font>
    <font>
      <b/>
      <u val="single"/>
      <sz val="14"/>
      <color indexed="8"/>
      <name val="Calibri"/>
      <family val="2"/>
    </font>
    <font>
      <sz val="2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sz val="20"/>
      <color theme="1"/>
      <name val="Arial"/>
      <family val="2"/>
    </font>
    <font>
      <b/>
      <u val="single"/>
      <sz val="14"/>
      <color theme="1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8" xfId="0" applyFont="1" applyBorder="1" applyAlignment="1">
      <alignment/>
    </xf>
    <xf numFmtId="169" fontId="27" fillId="0" borderId="19" xfId="0" applyNumberFormat="1" applyFont="1" applyBorder="1" applyAlignment="1">
      <alignment/>
    </xf>
    <xf numFmtId="169" fontId="0" fillId="0" borderId="20" xfId="0" applyNumberFormat="1" applyBorder="1" applyAlignment="1">
      <alignment/>
    </xf>
    <xf numFmtId="169" fontId="0" fillId="0" borderId="21" xfId="0" applyNumberFormat="1" applyBorder="1" applyAlignment="1">
      <alignment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left"/>
    </xf>
    <xf numFmtId="0" fontId="44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44" fillId="0" borderId="22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276225</xdr:colOff>
      <xdr:row>0</xdr:row>
      <xdr:rowOff>1104900</xdr:rowOff>
    </xdr:to>
    <xdr:pic>
      <xdr:nvPicPr>
        <xdr:cNvPr id="1" name="Obrázek 3" descr="Výstřižek.JPG"/>
        <xdr:cNvPicPr preferRelativeResize="1">
          <a:picLocks noChangeAspect="1"/>
        </xdr:cNvPicPr>
      </xdr:nvPicPr>
      <xdr:blipFill>
        <a:blip r:embed="rId1"/>
        <a:srcRect r="448" b="17155"/>
        <a:stretch>
          <a:fillRect/>
        </a:stretch>
      </xdr:blipFill>
      <xdr:spPr>
        <a:xfrm>
          <a:off x="0" y="0"/>
          <a:ext cx="63341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8"/>
  <sheetViews>
    <sheetView tabSelected="1" zoomScaleSheetLayoutView="100" workbookViewId="0" topLeftCell="A1">
      <selection activeCell="I53" sqref="I53"/>
    </sheetView>
  </sheetViews>
  <sheetFormatPr defaultColWidth="9.140625" defaultRowHeight="15"/>
  <cols>
    <col min="1" max="1" width="4.28125" style="0" customWidth="1"/>
    <col min="2" max="2" width="59.00390625" style="0" customWidth="1"/>
    <col min="3" max="3" width="4.57421875" style="0" customWidth="1"/>
    <col min="4" max="4" width="8.57421875" style="0" customWidth="1"/>
    <col min="5" max="6" width="14.421875" style="0" customWidth="1"/>
  </cols>
  <sheetData>
    <row r="1" ht="97.5" customHeight="1"/>
    <row r="2" spans="1:6" ht="54.75" customHeight="1">
      <c r="A2" s="25" t="s">
        <v>8</v>
      </c>
      <c r="B2" s="25"/>
      <c r="C2" s="25"/>
      <c r="D2" s="25"/>
      <c r="E2" s="25"/>
      <c r="F2" s="25"/>
    </row>
    <row r="3" spans="1:6" ht="30.75" customHeight="1">
      <c r="A3" s="27" t="s">
        <v>16</v>
      </c>
      <c r="B3" s="27"/>
      <c r="C3" s="27"/>
      <c r="D3" s="27"/>
      <c r="E3" s="27"/>
      <c r="F3" s="27"/>
    </row>
    <row r="4" spans="1:2" ht="24" customHeight="1">
      <c r="A4" s="28"/>
      <c r="B4" s="28"/>
    </row>
    <row r="5" spans="1:6" ht="15">
      <c r="A5" s="8" t="s">
        <v>4</v>
      </c>
      <c r="B5" s="8" t="s">
        <v>5</v>
      </c>
      <c r="C5" s="9" t="s">
        <v>0</v>
      </c>
      <c r="D5" s="9" t="s">
        <v>1</v>
      </c>
      <c r="E5" s="9" t="s">
        <v>3</v>
      </c>
      <c r="F5" s="9" t="s">
        <v>2</v>
      </c>
    </row>
    <row r="6" spans="1:6" ht="15">
      <c r="A6" s="29" t="s">
        <v>22</v>
      </c>
      <c r="B6" s="32" t="s">
        <v>23</v>
      </c>
      <c r="C6" s="33"/>
      <c r="D6" s="33"/>
      <c r="E6" s="33"/>
      <c r="F6" s="34"/>
    </row>
    <row r="7" spans="1:6" ht="17.25">
      <c r="A7" s="5">
        <v>1</v>
      </c>
      <c r="B7" s="7" t="s">
        <v>17</v>
      </c>
      <c r="C7" s="4" t="s">
        <v>7</v>
      </c>
      <c r="D7" s="30">
        <v>9.31</v>
      </c>
      <c r="E7" s="5"/>
      <c r="F7" s="5">
        <f>D7*E7</f>
        <v>0</v>
      </c>
    </row>
    <row r="8" spans="1:6" ht="17.25">
      <c r="A8" s="5">
        <v>2</v>
      </c>
      <c r="B8" s="7" t="s">
        <v>18</v>
      </c>
      <c r="C8" s="4" t="s">
        <v>19</v>
      </c>
      <c r="D8" s="30">
        <v>0.69</v>
      </c>
      <c r="E8" s="5"/>
      <c r="F8" s="5">
        <f aca="true" t="shared" si="0" ref="F8:F32">D8*E8</f>
        <v>0</v>
      </c>
    </row>
    <row r="9" spans="1:6" ht="17.25">
      <c r="A9" s="5">
        <v>3</v>
      </c>
      <c r="B9" s="7" t="s">
        <v>20</v>
      </c>
      <c r="C9" s="10" t="s">
        <v>19</v>
      </c>
      <c r="D9" s="30">
        <v>0.69</v>
      </c>
      <c r="E9" s="5"/>
      <c r="F9" s="5">
        <f t="shared" si="0"/>
        <v>0</v>
      </c>
    </row>
    <row r="10" spans="1:6" ht="17.25">
      <c r="A10" s="5">
        <v>4</v>
      </c>
      <c r="B10" s="7" t="s">
        <v>21</v>
      </c>
      <c r="C10" s="10" t="s">
        <v>19</v>
      </c>
      <c r="D10" s="30">
        <v>0.69</v>
      </c>
      <c r="E10" s="5"/>
      <c r="F10" s="5">
        <f t="shared" si="0"/>
        <v>0</v>
      </c>
    </row>
    <row r="11" spans="1:6" ht="30">
      <c r="A11" s="5">
        <v>5</v>
      </c>
      <c r="B11" s="7" t="s">
        <v>24</v>
      </c>
      <c r="C11" s="6" t="s">
        <v>25</v>
      </c>
      <c r="D11" s="30">
        <v>0.05</v>
      </c>
      <c r="E11" s="5"/>
      <c r="F11" s="5">
        <f t="shared" si="0"/>
        <v>0</v>
      </c>
    </row>
    <row r="12" spans="1:6" ht="17.25">
      <c r="A12" s="5">
        <v>6</v>
      </c>
      <c r="B12" s="7" t="s">
        <v>26</v>
      </c>
      <c r="C12" s="10" t="s">
        <v>7</v>
      </c>
      <c r="D12" s="30">
        <v>8.57</v>
      </c>
      <c r="E12" s="5"/>
      <c r="F12" s="5">
        <f>D12*E12</f>
        <v>0</v>
      </c>
    </row>
    <row r="13" spans="1:6" ht="17.25" customHeight="1">
      <c r="A13" s="29" t="s">
        <v>22</v>
      </c>
      <c r="B13" s="32" t="s">
        <v>27</v>
      </c>
      <c r="C13" s="33"/>
      <c r="D13" s="33"/>
      <c r="E13" s="33"/>
      <c r="F13" s="34"/>
    </row>
    <row r="14" spans="1:6" ht="18" customHeight="1">
      <c r="A14" s="5">
        <v>7</v>
      </c>
      <c r="B14" s="7" t="s">
        <v>28</v>
      </c>
      <c r="C14" s="10" t="s">
        <v>7</v>
      </c>
      <c r="D14" s="30">
        <v>8.57</v>
      </c>
      <c r="E14" s="5"/>
      <c r="F14" s="5">
        <f t="shared" si="0"/>
        <v>0</v>
      </c>
    </row>
    <row r="15" spans="1:6" ht="17.25" customHeight="1">
      <c r="A15" s="29" t="s">
        <v>22</v>
      </c>
      <c r="B15" s="32" t="s">
        <v>29</v>
      </c>
      <c r="C15" s="33"/>
      <c r="D15" s="33"/>
      <c r="E15" s="33"/>
      <c r="F15" s="34"/>
    </row>
    <row r="16" spans="1:6" ht="17.25">
      <c r="A16" s="6">
        <v>8</v>
      </c>
      <c r="B16" s="7" t="s">
        <v>30</v>
      </c>
      <c r="C16" s="6" t="s">
        <v>7</v>
      </c>
      <c r="D16" s="30">
        <v>9.31</v>
      </c>
      <c r="E16" s="5"/>
      <c r="F16" s="5">
        <f t="shared" si="0"/>
        <v>0</v>
      </c>
    </row>
    <row r="17" spans="1:6" ht="16.5" customHeight="1">
      <c r="A17" s="6">
        <v>9</v>
      </c>
      <c r="B17" s="7" t="s">
        <v>31</v>
      </c>
      <c r="C17" s="6" t="s">
        <v>6</v>
      </c>
      <c r="D17" s="30">
        <v>2</v>
      </c>
      <c r="E17" s="5"/>
      <c r="F17" s="5">
        <f t="shared" si="0"/>
        <v>0</v>
      </c>
    </row>
    <row r="18" spans="1:6" ht="21.75" customHeight="1">
      <c r="A18" s="29" t="s">
        <v>22</v>
      </c>
      <c r="B18" s="32" t="s">
        <v>32</v>
      </c>
      <c r="C18" s="33"/>
      <c r="D18" s="33"/>
      <c r="E18" s="33"/>
      <c r="F18" s="34"/>
    </row>
    <row r="19" spans="1:6" ht="15">
      <c r="A19" s="5">
        <v>10</v>
      </c>
      <c r="B19" s="7" t="s">
        <v>33</v>
      </c>
      <c r="C19" s="10" t="s">
        <v>25</v>
      </c>
      <c r="D19" s="30">
        <v>1.71</v>
      </c>
      <c r="E19" s="5"/>
      <c r="F19" s="5">
        <f t="shared" si="0"/>
        <v>0</v>
      </c>
    </row>
    <row r="20" spans="1:6" ht="30" customHeight="1">
      <c r="A20" s="29" t="s">
        <v>22</v>
      </c>
      <c r="B20" s="32" t="s">
        <v>34</v>
      </c>
      <c r="C20" s="33"/>
      <c r="D20" s="33"/>
      <c r="E20" s="33"/>
      <c r="F20" s="34"/>
    </row>
    <row r="21" spans="1:6" ht="30">
      <c r="A21" s="5">
        <v>11</v>
      </c>
      <c r="B21" s="7" t="s">
        <v>35</v>
      </c>
      <c r="C21" s="10" t="s">
        <v>7</v>
      </c>
      <c r="D21" s="30">
        <v>9.31</v>
      </c>
      <c r="E21" s="5"/>
      <c r="F21" s="5">
        <f t="shared" si="0"/>
        <v>0</v>
      </c>
    </row>
    <row r="22" spans="1:6" ht="30">
      <c r="A22" s="5">
        <v>12</v>
      </c>
      <c r="B22" s="7" t="s">
        <v>36</v>
      </c>
      <c r="C22" s="10" t="s">
        <v>7</v>
      </c>
      <c r="D22" s="30">
        <v>9.31</v>
      </c>
      <c r="E22" s="1"/>
      <c r="F22" s="5">
        <f>D22*E22</f>
        <v>0</v>
      </c>
    </row>
    <row r="23" spans="1:6" ht="17.25">
      <c r="A23" s="5">
        <v>13</v>
      </c>
      <c r="B23" s="7" t="s">
        <v>37</v>
      </c>
      <c r="C23" s="10" t="s">
        <v>7</v>
      </c>
      <c r="D23" s="30">
        <v>9.31</v>
      </c>
      <c r="E23" s="1"/>
      <c r="F23" s="5">
        <f t="shared" si="0"/>
        <v>0</v>
      </c>
    </row>
    <row r="24" spans="1:6" ht="15">
      <c r="A24" s="5">
        <v>14</v>
      </c>
      <c r="B24" s="7" t="s">
        <v>38</v>
      </c>
      <c r="C24" s="10" t="s">
        <v>39</v>
      </c>
      <c r="D24" s="11">
        <v>7.4</v>
      </c>
      <c r="E24" s="35"/>
      <c r="F24" s="5">
        <f t="shared" si="0"/>
        <v>0</v>
      </c>
    </row>
    <row r="25" spans="1:6" ht="15">
      <c r="A25" s="5">
        <v>15</v>
      </c>
      <c r="B25" s="7" t="s">
        <v>40</v>
      </c>
      <c r="C25" s="10" t="s">
        <v>41</v>
      </c>
      <c r="D25" s="11">
        <v>150.06</v>
      </c>
      <c r="E25" s="35"/>
      <c r="F25" s="5">
        <f t="shared" si="0"/>
        <v>0</v>
      </c>
    </row>
    <row r="26" spans="1:6" ht="30" customHeight="1">
      <c r="A26" s="29" t="s">
        <v>22</v>
      </c>
      <c r="B26" s="32" t="s">
        <v>42</v>
      </c>
      <c r="C26" s="33"/>
      <c r="D26" s="33"/>
      <c r="E26" s="33"/>
      <c r="F26" s="34"/>
    </row>
    <row r="27" spans="1:6" ht="15">
      <c r="A27" s="5">
        <v>16</v>
      </c>
      <c r="B27" s="7" t="s">
        <v>43</v>
      </c>
      <c r="C27" s="10" t="s">
        <v>39</v>
      </c>
      <c r="D27" s="11">
        <v>2.4</v>
      </c>
      <c r="E27" s="35"/>
      <c r="F27" s="5">
        <f t="shared" si="0"/>
        <v>0</v>
      </c>
    </row>
    <row r="28" spans="1:6" ht="15">
      <c r="A28" s="5">
        <v>17</v>
      </c>
      <c r="B28" s="7" t="s">
        <v>44</v>
      </c>
      <c r="C28" s="10" t="s">
        <v>39</v>
      </c>
      <c r="D28" s="11">
        <v>3.6</v>
      </c>
      <c r="E28" s="35"/>
      <c r="F28" s="5">
        <f t="shared" si="0"/>
        <v>0</v>
      </c>
    </row>
    <row r="29" spans="1:6" ht="15">
      <c r="A29" s="5">
        <v>18</v>
      </c>
      <c r="B29" s="7" t="s">
        <v>45</v>
      </c>
      <c r="C29" s="10" t="s">
        <v>41</v>
      </c>
      <c r="D29" s="11">
        <v>7.07</v>
      </c>
      <c r="E29" s="35"/>
      <c r="F29" s="5">
        <f t="shared" si="0"/>
        <v>0</v>
      </c>
    </row>
    <row r="30" spans="1:6" ht="20.25" customHeight="1">
      <c r="A30" s="29" t="s">
        <v>22</v>
      </c>
      <c r="B30" s="32" t="s">
        <v>46</v>
      </c>
      <c r="C30" s="33"/>
      <c r="D30" s="33"/>
      <c r="E30" s="33"/>
      <c r="F30" s="34"/>
    </row>
    <row r="31" spans="1:6" ht="64.5" customHeight="1">
      <c r="A31" s="5">
        <v>19</v>
      </c>
      <c r="B31" s="12" t="s">
        <v>62</v>
      </c>
      <c r="C31" s="2" t="s">
        <v>6</v>
      </c>
      <c r="D31" s="3">
        <v>2</v>
      </c>
      <c r="E31" s="1"/>
      <c r="F31" s="5">
        <f t="shared" si="0"/>
        <v>0</v>
      </c>
    </row>
    <row r="32" spans="1:6" ht="15">
      <c r="A32" s="5">
        <v>20</v>
      </c>
      <c r="B32" s="7" t="s">
        <v>47</v>
      </c>
      <c r="C32" s="10" t="s">
        <v>41</v>
      </c>
      <c r="D32" s="11">
        <v>581.3</v>
      </c>
      <c r="E32" s="35"/>
      <c r="F32" s="5">
        <f t="shared" si="0"/>
        <v>0</v>
      </c>
    </row>
    <row r="33" spans="1:6" ht="15">
      <c r="A33" s="29" t="s">
        <v>22</v>
      </c>
      <c r="B33" s="32" t="s">
        <v>48</v>
      </c>
      <c r="C33" s="33"/>
      <c r="D33" s="33"/>
      <c r="E33" s="33"/>
      <c r="F33" s="34"/>
    </row>
    <row r="34" spans="1:6" ht="30">
      <c r="A34" s="5">
        <v>21</v>
      </c>
      <c r="B34" s="7" t="s">
        <v>49</v>
      </c>
      <c r="C34" s="10" t="s">
        <v>39</v>
      </c>
      <c r="D34" s="11">
        <v>8.2</v>
      </c>
      <c r="E34" s="35"/>
      <c r="F34" s="35">
        <f>D34*E34</f>
        <v>0</v>
      </c>
    </row>
    <row r="35" spans="1:6" ht="30">
      <c r="A35" s="5">
        <v>22</v>
      </c>
      <c r="B35" s="7" t="s">
        <v>50</v>
      </c>
      <c r="C35" s="10" t="s">
        <v>7</v>
      </c>
      <c r="D35" s="30">
        <v>9.84</v>
      </c>
      <c r="E35" s="35"/>
      <c r="F35" s="35">
        <f>D35*E35</f>
        <v>0</v>
      </c>
    </row>
    <row r="36" spans="1:6" ht="30">
      <c r="A36" s="5">
        <v>23</v>
      </c>
      <c r="B36" s="7" t="s">
        <v>51</v>
      </c>
      <c r="C36" s="10" t="s">
        <v>7</v>
      </c>
      <c r="D36" s="30">
        <v>11</v>
      </c>
      <c r="E36" s="35"/>
      <c r="F36" s="35">
        <f>D36*E36</f>
        <v>0</v>
      </c>
    </row>
    <row r="37" spans="1:6" ht="30">
      <c r="A37" s="5">
        <v>24</v>
      </c>
      <c r="B37" s="7" t="s">
        <v>52</v>
      </c>
      <c r="C37" s="10" t="s">
        <v>53</v>
      </c>
      <c r="D37" s="30">
        <v>45</v>
      </c>
      <c r="E37" s="35"/>
      <c r="F37" s="35">
        <f>D37*E37</f>
        <v>0</v>
      </c>
    </row>
    <row r="38" spans="1:6" ht="15">
      <c r="A38" s="5">
        <v>25</v>
      </c>
      <c r="B38" s="7" t="s">
        <v>54</v>
      </c>
      <c r="C38" s="10" t="s">
        <v>41</v>
      </c>
      <c r="D38" s="30">
        <v>105.55</v>
      </c>
      <c r="E38" s="35"/>
      <c r="F38" s="35">
        <f>D38*E38</f>
        <v>0</v>
      </c>
    </row>
    <row r="39" spans="1:6" ht="15">
      <c r="A39" s="29" t="s">
        <v>22</v>
      </c>
      <c r="B39" s="32" t="s">
        <v>55</v>
      </c>
      <c r="C39" s="33"/>
      <c r="D39" s="33"/>
      <c r="E39" s="33"/>
      <c r="F39" s="34"/>
    </row>
    <row r="40" spans="1:6" ht="15">
      <c r="A40" s="5">
        <v>26</v>
      </c>
      <c r="B40" s="12" t="s">
        <v>56</v>
      </c>
      <c r="C40" s="10" t="s">
        <v>25</v>
      </c>
      <c r="D40" s="30">
        <v>0.19</v>
      </c>
      <c r="E40" s="35"/>
      <c r="F40" s="35">
        <f>D40*E40</f>
        <v>0</v>
      </c>
    </row>
    <row r="41" spans="1:6" ht="15">
      <c r="A41" s="5">
        <v>27</v>
      </c>
      <c r="B41" s="12" t="s">
        <v>57</v>
      </c>
      <c r="C41" s="10" t="s">
        <v>25</v>
      </c>
      <c r="D41" s="30">
        <v>2.61</v>
      </c>
      <c r="E41" s="35"/>
      <c r="F41" s="35">
        <f>D41*E41</f>
        <v>0</v>
      </c>
    </row>
    <row r="42" spans="1:6" ht="15">
      <c r="A42" s="5">
        <v>28</v>
      </c>
      <c r="B42" s="12" t="s">
        <v>58</v>
      </c>
      <c r="C42" s="10" t="s">
        <v>25</v>
      </c>
      <c r="D42" s="30">
        <v>0.19</v>
      </c>
      <c r="E42" s="35"/>
      <c r="F42" s="35">
        <f>D42*E42</f>
        <v>0</v>
      </c>
    </row>
    <row r="43" spans="1:6" ht="15">
      <c r="A43" s="5">
        <v>29</v>
      </c>
      <c r="B43" s="12" t="s">
        <v>59</v>
      </c>
      <c r="C43" s="10" t="s">
        <v>25</v>
      </c>
      <c r="D43" s="30">
        <v>1.49</v>
      </c>
      <c r="E43" s="35"/>
      <c r="F43" s="35">
        <f>D43*E43</f>
        <v>0</v>
      </c>
    </row>
    <row r="44" spans="1:6" ht="15">
      <c r="A44" s="1">
        <v>30</v>
      </c>
      <c r="B44" s="12" t="s">
        <v>60</v>
      </c>
      <c r="C44" s="2" t="s">
        <v>25</v>
      </c>
      <c r="D44" s="31">
        <v>0.19</v>
      </c>
      <c r="E44" s="36"/>
      <c r="F44" s="36">
        <f>D44*E44</f>
        <v>0</v>
      </c>
    </row>
    <row r="45" spans="1:6" ht="12.75" customHeight="1">
      <c r="A45" s="37"/>
      <c r="B45" s="38"/>
      <c r="C45" s="39"/>
      <c r="D45" s="40"/>
      <c r="E45" s="41"/>
      <c r="F45" s="41"/>
    </row>
    <row r="46" ht="10.5" customHeight="1"/>
    <row r="47" ht="15">
      <c r="A47" t="s">
        <v>61</v>
      </c>
    </row>
    <row r="48" spans="1:6" ht="30.75" customHeight="1">
      <c r="A48" s="26" t="s">
        <v>63</v>
      </c>
      <c r="B48" s="26"/>
      <c r="C48" s="26"/>
      <c r="D48" s="26"/>
      <c r="E48" s="26"/>
      <c r="F48" s="26"/>
    </row>
    <row r="50" spans="1:3" ht="15.75" thickBot="1">
      <c r="A50" s="13"/>
      <c r="B50" s="13" t="s">
        <v>14</v>
      </c>
      <c r="C50" s="14"/>
    </row>
    <row r="51" spans="2:6" ht="15">
      <c r="B51" s="15" t="s">
        <v>9</v>
      </c>
      <c r="C51" s="16"/>
      <c r="D51" s="16"/>
      <c r="E51" s="16"/>
      <c r="F51" s="23">
        <f>SUM(F7:F12,F14,F16:F17,F19,F21:F25,F27:F29,F31,F32,F34:F38,F40:F44)</f>
        <v>0</v>
      </c>
    </row>
    <row r="52" spans="2:6" ht="15.75" thickBot="1">
      <c r="B52" s="17" t="s">
        <v>10</v>
      </c>
      <c r="C52" s="14"/>
      <c r="D52" s="18"/>
      <c r="E52" s="14"/>
      <c r="F52" s="24">
        <f>0.21*F51</f>
        <v>0</v>
      </c>
    </row>
    <row r="53" spans="2:6" ht="15.75" thickBot="1">
      <c r="B53" s="19" t="s">
        <v>11</v>
      </c>
      <c r="C53" s="20"/>
      <c r="D53" s="21"/>
      <c r="E53" s="20"/>
      <c r="F53" s="22">
        <f>F51+F52</f>
        <v>0</v>
      </c>
    </row>
    <row r="55" ht="15">
      <c r="B55" t="s">
        <v>15</v>
      </c>
    </row>
    <row r="56" ht="15">
      <c r="B56" t="s">
        <v>12</v>
      </c>
    </row>
    <row r="58" ht="15">
      <c r="B58" t="s">
        <v>13</v>
      </c>
    </row>
  </sheetData>
  <sheetProtection/>
  <mergeCells count="13">
    <mergeCell ref="B20:F20"/>
    <mergeCell ref="B26:F26"/>
    <mergeCell ref="B30:F30"/>
    <mergeCell ref="B33:F33"/>
    <mergeCell ref="B39:F39"/>
    <mergeCell ref="A2:F2"/>
    <mergeCell ref="A48:F48"/>
    <mergeCell ref="A3:F3"/>
    <mergeCell ref="A4:B4"/>
    <mergeCell ref="B6:F6"/>
    <mergeCell ref="B13:F13"/>
    <mergeCell ref="B15:F15"/>
    <mergeCell ref="B18:F18"/>
  </mergeCells>
  <printOptions/>
  <pageMargins left="0.3937007874015748" right="0.23622047244094488" top="0.7480314960629921" bottom="0.7480314960629921" header="0.31496062992125984" footer="0.31496062992125984"/>
  <pageSetup fitToHeight="0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2016-02-11T12:10:03Z</cp:lastPrinted>
  <dcterms:created xsi:type="dcterms:W3CDTF">2014-08-01T08:03:07Z</dcterms:created>
  <dcterms:modified xsi:type="dcterms:W3CDTF">2016-02-11T12:13:09Z</dcterms:modified>
  <cp:category/>
  <cp:version/>
  <cp:contentType/>
  <cp:contentStatus/>
</cp:coreProperties>
</file>