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17235" windowHeight="11055"/>
  </bookViews>
  <sheets>
    <sheet name="List2" sheetId="2" r:id="rId1"/>
    <sheet name="List3" sheetId="3" r:id="rId2"/>
  </sheets>
  <calcPr calcId="145621"/>
</workbook>
</file>

<file path=xl/calcChain.xml><?xml version="1.0" encoding="utf-8"?>
<calcChain xmlns="http://schemas.openxmlformats.org/spreadsheetml/2006/main">
  <c r="E36" i="2" l="1"/>
  <c r="G36" i="2" s="1"/>
  <c r="E35" i="2"/>
  <c r="G35" i="2" s="1"/>
  <c r="E9" i="2" l="1"/>
  <c r="G9" i="2" s="1"/>
  <c r="E8" i="2"/>
  <c r="G8" i="2" s="1"/>
  <c r="E37" i="2"/>
  <c r="G37" i="2" s="1"/>
  <c r="E19" i="2"/>
  <c r="G19" i="2" s="1"/>
  <c r="E34" i="2" l="1"/>
  <c r="G34" i="2" s="1"/>
  <c r="E33" i="2"/>
  <c r="G33" i="2" s="1"/>
  <c r="E32" i="2"/>
  <c r="G32" i="2" s="1"/>
  <c r="E31" i="2"/>
  <c r="G31" i="2" s="1"/>
  <c r="E30" i="2"/>
  <c r="G30" i="2" s="1"/>
  <c r="E38" i="2" l="1"/>
  <c r="G38" i="2" s="1"/>
  <c r="E29" i="2"/>
  <c r="G29" i="2" s="1"/>
  <c r="E28" i="2"/>
  <c r="G28" i="2" s="1"/>
  <c r="E27" i="2"/>
  <c r="G27" i="2" s="1"/>
  <c r="E26" i="2"/>
  <c r="G26" i="2" s="1"/>
  <c r="E25" i="2"/>
  <c r="G25" i="2" s="1"/>
  <c r="E24" i="2"/>
  <c r="G24" i="2" s="1"/>
  <c r="E23" i="2"/>
  <c r="G23" i="2" s="1"/>
  <c r="E22" i="2"/>
  <c r="G22" i="2" s="1"/>
  <c r="E21" i="2"/>
  <c r="G21" i="2" s="1"/>
  <c r="E20" i="2"/>
  <c r="G20" i="2" s="1"/>
  <c r="E18" i="2"/>
  <c r="G18" i="2" s="1"/>
  <c r="E17" i="2"/>
  <c r="G17" i="2" s="1"/>
  <c r="E16" i="2"/>
  <c r="G16" i="2" s="1"/>
  <c r="E15" i="2"/>
  <c r="G15" i="2" s="1"/>
  <c r="E14" i="2"/>
  <c r="G14" i="2" s="1"/>
  <c r="E13" i="2"/>
  <c r="G13" i="2" s="1"/>
  <c r="E12" i="2"/>
  <c r="G12" i="2" s="1"/>
  <c r="E11" i="2"/>
  <c r="G11" i="2" s="1"/>
  <c r="E10" i="2"/>
  <c r="G10" i="2" s="1"/>
  <c r="E7" i="2"/>
  <c r="G7" i="2" s="1"/>
  <c r="E6" i="2"/>
  <c r="G6" i="2" s="1"/>
  <c r="E5" i="2"/>
  <c r="G5" i="2" s="1"/>
  <c r="E4" i="2"/>
  <c r="G4" i="2" s="1"/>
  <c r="G39" i="2" l="1"/>
  <c r="E39" i="2"/>
</calcChain>
</file>

<file path=xl/sharedStrings.xml><?xml version="1.0" encoding="utf-8"?>
<sst xmlns="http://schemas.openxmlformats.org/spreadsheetml/2006/main" count="84" uniqueCount="52">
  <si>
    <t>Cena za jednotku bez DPH</t>
  </si>
  <si>
    <t>Cena za položku bez DPH</t>
  </si>
  <si>
    <t>Výše DPH</t>
  </si>
  <si>
    <t>Cena za položku s DPH</t>
  </si>
  <si>
    <t>Popis položky</t>
  </si>
  <si>
    <t>Počet kusů</t>
  </si>
  <si>
    <t>Technický název</t>
  </si>
  <si>
    <t>MJ</t>
  </si>
  <si>
    <t>KS</t>
  </si>
  <si>
    <t>Bal</t>
  </si>
  <si>
    <t>Celkem</t>
  </si>
  <si>
    <t>V případě nejasností mě neváhejte kontaktovat Mgr.Jana Machová  tel. 725 009 664</t>
  </si>
  <si>
    <t>Blok poznámkový - kostka LEPENÁ bílá VK 020. 90 x 90 x 40mm</t>
  </si>
  <si>
    <t>POPISOVAČ 4611 liner 0,3 - sada popisovačů (zelený,červený, modrý, černý)</t>
  </si>
  <si>
    <t>CENTROPEN 2846 - sada fixů lihových (zelený,červený, modrý, černý)</t>
  </si>
  <si>
    <t>CENTROPEN 8566 - sada fixů lihových (zelený,červený, modrý, černý)</t>
  </si>
  <si>
    <t>Samolepicí blok  76 x 76 mm/100listů  žlutý</t>
  </si>
  <si>
    <t>Euroobaly A4 50mic čiré, hladké 100Ks/bal</t>
  </si>
  <si>
    <t xml:space="preserve">Pero kuličkové SOLIDLY original , jehlový hrot </t>
  </si>
  <si>
    <t>Náplň Solidly F-411 modrá, s jehlovým hrotem 0,5mm</t>
  </si>
  <si>
    <r>
      <t xml:space="preserve">Korekční stroj </t>
    </r>
    <r>
      <rPr>
        <b/>
        <sz val="10"/>
        <rFont val="Arial CE"/>
        <charset val="238"/>
      </rPr>
      <t>Pritt REFILL</t>
    </r>
    <r>
      <rPr>
        <sz val="10"/>
        <rFont val="Arial CE"/>
        <family val="2"/>
        <charset val="238"/>
      </rPr>
      <t xml:space="preserve"> - výměnný - 4,2 mm/ 14 m</t>
    </r>
  </si>
  <si>
    <r>
      <t xml:space="preserve">Náplň náhradní pro korekční stroj </t>
    </r>
    <r>
      <rPr>
        <b/>
        <sz val="10"/>
        <rFont val="Arial CE"/>
        <charset val="238"/>
      </rPr>
      <t xml:space="preserve">Pritt REFILL  </t>
    </r>
    <r>
      <rPr>
        <sz val="10"/>
        <rFont val="Arial CE"/>
        <family val="2"/>
        <charset val="238"/>
      </rPr>
      <t>4,2 mm/ 14 m</t>
    </r>
  </si>
  <si>
    <t>Lepící páska 19mm x 66 m čirá Izolepa</t>
  </si>
  <si>
    <t>Lepící páska  50mm x 66 m čirá Izolepa</t>
  </si>
  <si>
    <t>Lepící páska oboustranná 50mm x 5m</t>
  </si>
  <si>
    <t>Mikrotužka 0,5 mm např. Baile BL 519</t>
  </si>
  <si>
    <t>Lepící páska krepová 50mm x50</t>
  </si>
  <si>
    <t>Sešit A5 (544) bílý - linkovaný  40 listů (ne eko)</t>
  </si>
  <si>
    <t>Obal zakládací A4, PVC, průhledný, "L",  min. 100 mic./balení 100 ks</t>
  </si>
  <si>
    <t>Neonové záložky Contacta 83019 20 x50 mm/ 40 listů</t>
  </si>
  <si>
    <t>Nůžky kancelářské celokovové délka cca 15cm</t>
  </si>
  <si>
    <t xml:space="preserve">Spony do sešívačky 24/6 </t>
  </si>
  <si>
    <t>Spony do sešívačky No.10/1000</t>
  </si>
  <si>
    <t>Páska karbonová  186C, černá barvící páska pro elektrické a mechanické psací stroje</t>
  </si>
  <si>
    <t>Páska 13 x 10, barvící páska pro mechanické psací stroje, černá.</t>
  </si>
  <si>
    <t>Výplatní sáček oboustranný mSk - 210</t>
  </si>
  <si>
    <t>Etikety PRINT 70 x 25,4mm, bílé 100 x A4/bal</t>
  </si>
  <si>
    <t>Etikety PRINT 70 x 36mm, bílé 100 x A4/bal</t>
  </si>
  <si>
    <t>Etikety PRINT 48,3 x 16,9, bílé 100 x A4/bal</t>
  </si>
  <si>
    <t>Desky A4 s rychlosvorkou u hřbetu černé</t>
  </si>
  <si>
    <t>Špendlíky obyčejné Standard 200ks/bal</t>
  </si>
  <si>
    <t>Kancel. papír, standard A4,80g/m2, format 210x297mm, balík 500 listů</t>
  </si>
  <si>
    <t>Rychlovazače závěsné celé A4 zelené, růžové, modré</t>
  </si>
  <si>
    <t>Kancelářský ruční vazač Peach Star Binder Pro (PB-200-3) s děrovačem a ocel.deskou</t>
  </si>
  <si>
    <t xml:space="preserve">Nákup - kancelářských potřeb                 </t>
  </si>
  <si>
    <t>31,7x103x145 mm a hmotnost 100 gramů.</t>
  </si>
  <si>
    <t>Kalkulačka stolní CASIO MS 8 S, 8 míst, černá</t>
  </si>
  <si>
    <t>dvojdeska s klipem pro uchycení papíru formátu A4, vyrobena z extra silné lepenky potažené kvalitní plastovou fólií</t>
  </si>
  <si>
    <t>celokovová děrovačka pro každodenní použití. Kapacita děrování 25 listů</t>
  </si>
  <si>
    <t xml:space="preserve">Děrovačka kovová na 25  listů s příložníkem </t>
  </si>
  <si>
    <t>Dodaný materiál musí být dodán dle zadaného typu seznamu materiálu</t>
  </si>
  <si>
    <t xml:space="preserve"> ( požadované rozměry,kvalita apod. 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</si>
</sst>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4" formatCode="#,##0.00\ &quot;Kč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0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3" fontId="9" fillId="0" borderId="18" xfId="0" applyNumberFormat="1" applyFont="1" applyBorder="1" applyAlignment="1">
      <alignment horizontal="center"/>
    </xf>
    <xf numFmtId="164" fontId="2" fillId="0" borderId="18" xfId="0" applyNumberFormat="1" applyFont="1" applyBorder="1"/>
    <xf numFmtId="44" fontId="2" fillId="0" borderId="18" xfId="1" applyFont="1" applyBorder="1"/>
    <xf numFmtId="9" fontId="10" fillId="0" borderId="18" xfId="2" applyFont="1" applyBorder="1"/>
    <xf numFmtId="44" fontId="2" fillId="0" borderId="19" xfId="1" applyFont="1" applyBorder="1"/>
    <xf numFmtId="0" fontId="0" fillId="0" borderId="20" xfId="0" applyBorder="1"/>
    <xf numFmtId="0" fontId="0" fillId="0" borderId="20" xfId="0" applyBorder="1" applyAlignment="1">
      <alignment wrapText="1"/>
    </xf>
    <xf numFmtId="0" fontId="8" fillId="0" borderId="21" xfId="0" applyFont="1" applyBorder="1" applyAlignment="1">
      <alignment horizontal="center" vertical="center"/>
    </xf>
    <xf numFmtId="3" fontId="9" fillId="0" borderId="22" xfId="0" applyNumberFormat="1" applyFont="1" applyBorder="1" applyAlignment="1">
      <alignment horizontal="center"/>
    </xf>
    <xf numFmtId="164" fontId="2" fillId="0" borderId="22" xfId="0" applyNumberFormat="1" applyFont="1" applyBorder="1"/>
    <xf numFmtId="0" fontId="4" fillId="0" borderId="15" xfId="0" applyFont="1" applyBorder="1"/>
    <xf numFmtId="0" fontId="8" fillId="0" borderId="23" xfId="0" applyFont="1" applyBorder="1" applyAlignment="1">
      <alignment horizontal="center" vertical="center"/>
    </xf>
    <xf numFmtId="3" fontId="9" fillId="0" borderId="24" xfId="0" applyNumberFormat="1" applyFont="1" applyBorder="1" applyAlignment="1">
      <alignment horizontal="center"/>
    </xf>
    <xf numFmtId="44" fontId="2" fillId="0" borderId="24" xfId="1" applyFont="1" applyBorder="1"/>
    <xf numFmtId="9" fontId="10" fillId="0" borderId="24" xfId="2" applyFont="1" applyBorder="1"/>
    <xf numFmtId="44" fontId="2" fillId="0" borderId="25" xfId="1" applyFont="1" applyBorder="1"/>
    <xf numFmtId="0" fontId="7" fillId="0" borderId="0" xfId="0" applyFont="1" applyBorder="1" applyAlignment="1" applyProtection="1">
      <alignment wrapText="1"/>
      <protection locked="0"/>
    </xf>
    <xf numFmtId="49" fontId="7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/>
    <xf numFmtId="0" fontId="2" fillId="5" borderId="6" xfId="0" applyFont="1" applyFill="1" applyBorder="1"/>
    <xf numFmtId="44" fontId="2" fillId="5" borderId="7" xfId="0" applyNumberFormat="1" applyFont="1" applyFill="1" applyBorder="1"/>
    <xf numFmtId="0" fontId="0" fillId="5" borderId="7" xfId="0" applyFill="1" applyBorder="1"/>
    <xf numFmtId="44" fontId="11" fillId="5" borderId="26" xfId="1" applyFont="1" applyFill="1" applyBorder="1"/>
    <xf numFmtId="0" fontId="13" fillId="0" borderId="18" xfId="0" applyFont="1" applyFill="1" applyBorder="1" applyAlignment="1">
      <alignment horizontal="left" vertical="center" indent="1"/>
    </xf>
    <xf numFmtId="0" fontId="14" fillId="0" borderId="18" xfId="0" applyFont="1" applyFill="1" applyBorder="1" applyAlignment="1">
      <alignment horizontal="left" vertical="center" indent="1"/>
    </xf>
    <xf numFmtId="0" fontId="13" fillId="0" borderId="18" xfId="0" applyFont="1" applyFill="1" applyBorder="1" applyAlignment="1">
      <alignment horizontal="left" vertical="center" indent="1"/>
    </xf>
    <xf numFmtId="0" fontId="13" fillId="0" borderId="18" xfId="0" applyFont="1" applyFill="1" applyBorder="1" applyAlignment="1">
      <alignment horizontal="left" vertical="center" indent="1"/>
    </xf>
    <xf numFmtId="0" fontId="13" fillId="0" borderId="18" xfId="0" applyFont="1" applyFill="1" applyBorder="1" applyAlignment="1">
      <alignment horizontal="left" vertical="center" indent="1"/>
    </xf>
    <xf numFmtId="0" fontId="13" fillId="0" borderId="18" xfId="0" applyFont="1" applyFill="1" applyBorder="1" applyAlignment="1">
      <alignment horizontal="left" vertical="center" indent="1"/>
    </xf>
    <xf numFmtId="0" fontId="13" fillId="0" borderId="18" xfId="0" applyFont="1" applyFill="1" applyBorder="1" applyAlignment="1">
      <alignment horizontal="left" vertical="center" indent="1"/>
    </xf>
    <xf numFmtId="0" fontId="13" fillId="0" borderId="18" xfId="0" applyFont="1" applyFill="1" applyBorder="1" applyAlignment="1">
      <alignment horizontal="left" vertical="center" indent="1"/>
    </xf>
    <xf numFmtId="0" fontId="13" fillId="6" borderId="18" xfId="0" applyFont="1" applyFill="1" applyBorder="1" applyAlignment="1">
      <alignment horizontal="left" vertical="center" indent="1"/>
    </xf>
    <xf numFmtId="0" fontId="13" fillId="0" borderId="18" xfId="0" applyFont="1" applyFill="1" applyBorder="1" applyAlignment="1">
      <alignment horizontal="left" vertical="center" indent="1"/>
    </xf>
    <xf numFmtId="0" fontId="13" fillId="6" borderId="18" xfId="0" applyFont="1" applyFill="1" applyBorder="1" applyAlignment="1">
      <alignment horizontal="left" vertical="center" indent="1"/>
    </xf>
    <xf numFmtId="0" fontId="13" fillId="6" borderId="18" xfId="0" applyFont="1" applyFill="1" applyBorder="1" applyAlignment="1">
      <alignment horizontal="left" vertical="center" indent="1"/>
    </xf>
    <xf numFmtId="0" fontId="13" fillId="0" borderId="18" xfId="0" applyFont="1" applyFill="1" applyBorder="1" applyAlignment="1">
      <alignment horizontal="left" vertical="center" indent="1"/>
    </xf>
    <xf numFmtId="0" fontId="13" fillId="0" borderId="18" xfId="0" applyFont="1" applyFill="1" applyBorder="1" applyAlignment="1">
      <alignment horizontal="left" vertical="center" indent="1"/>
    </xf>
    <xf numFmtId="0" fontId="13" fillId="0" borderId="18" xfId="0" applyFont="1" applyFill="1" applyBorder="1" applyAlignment="1">
      <alignment horizontal="left" vertical="center" indent="1"/>
    </xf>
    <xf numFmtId="0" fontId="13" fillId="0" borderId="18" xfId="0" applyFont="1" applyFill="1" applyBorder="1" applyAlignment="1">
      <alignment horizontal="left" vertical="center" indent="1"/>
    </xf>
    <xf numFmtId="0" fontId="13" fillId="0" borderId="18" xfId="0" applyFont="1" applyFill="1" applyBorder="1" applyAlignment="1">
      <alignment horizontal="left" vertical="center" indent="1"/>
    </xf>
    <xf numFmtId="0" fontId="13" fillId="6" borderId="18" xfId="0" applyFont="1" applyFill="1" applyBorder="1" applyAlignment="1">
      <alignment horizontal="left" vertical="center" indent="1"/>
    </xf>
    <xf numFmtId="0" fontId="13" fillId="0" borderId="18" xfId="0" applyFont="1" applyFill="1" applyBorder="1" applyAlignment="1">
      <alignment horizontal="left" vertical="center" indent="1"/>
    </xf>
    <xf numFmtId="0" fontId="13" fillId="6" borderId="18" xfId="0" applyFont="1" applyFill="1" applyBorder="1" applyAlignment="1">
      <alignment horizontal="left" vertical="center" indent="1"/>
    </xf>
    <xf numFmtId="0" fontId="13" fillId="6" borderId="18" xfId="0" applyFont="1" applyFill="1" applyBorder="1" applyAlignment="1">
      <alignment horizontal="left" vertical="center" indent="1"/>
    </xf>
    <xf numFmtId="0" fontId="13" fillId="6" borderId="18" xfId="0" applyFont="1" applyFill="1" applyBorder="1" applyAlignment="1">
      <alignment horizontal="left" vertical="center" indent="1"/>
    </xf>
    <xf numFmtId="0" fontId="0" fillId="0" borderId="0" xfId="0"/>
    <xf numFmtId="0" fontId="13" fillId="6" borderId="18" xfId="0" applyFont="1" applyFill="1" applyBorder="1" applyAlignment="1">
      <alignment horizontal="left" vertical="center" indent="1"/>
    </xf>
    <xf numFmtId="44" fontId="2" fillId="0" borderId="22" xfId="1" applyFont="1" applyBorder="1"/>
    <xf numFmtId="44" fontId="2" fillId="0" borderId="27" xfId="1" applyFont="1" applyBorder="1"/>
    <xf numFmtId="0" fontId="13" fillId="6" borderId="18" xfId="0" applyFont="1" applyFill="1" applyBorder="1" applyAlignment="1">
      <alignment horizontal="left" vertical="center" indent="1"/>
    </xf>
    <xf numFmtId="0" fontId="13" fillId="0" borderId="18" xfId="0" applyFont="1" applyFill="1" applyBorder="1" applyAlignment="1">
      <alignment horizontal="left" vertical="center" indent="1"/>
    </xf>
    <xf numFmtId="0" fontId="13" fillId="0" borderId="18" xfId="0" applyFont="1" applyFill="1" applyBorder="1" applyAlignment="1">
      <alignment horizontal="left" vertical="center" indent="1"/>
    </xf>
    <xf numFmtId="0" fontId="0" fillId="0" borderId="0" xfId="0"/>
    <xf numFmtId="0" fontId="13" fillId="6" borderId="18" xfId="0" applyFont="1" applyFill="1" applyBorder="1" applyAlignment="1">
      <alignment horizontal="left" vertical="center" indent="1"/>
    </xf>
    <xf numFmtId="0" fontId="0" fillId="0" borderId="0" xfId="0"/>
    <xf numFmtId="0" fontId="13" fillId="0" borderId="18" xfId="0" applyFont="1" applyFill="1" applyBorder="1" applyAlignment="1">
      <alignment horizontal="left" vertical="center" indent="1"/>
    </xf>
    <xf numFmtId="0" fontId="13" fillId="6" borderId="18" xfId="0" applyFont="1" applyFill="1" applyBorder="1" applyAlignment="1">
      <alignment horizontal="left" vertical="center" inden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0" fillId="0" borderId="18" xfId="0" applyBorder="1" applyAlignment="1">
      <alignment shrinkToFit="1"/>
    </xf>
    <xf numFmtId="0" fontId="0" fillId="0" borderId="18" xfId="0" applyBorder="1" applyAlignment="1"/>
    <xf numFmtId="0" fontId="16" fillId="6" borderId="22" xfId="0" applyFont="1" applyFill="1" applyBorder="1" applyAlignment="1">
      <alignment horizontal="left" vertical="center" indent="1"/>
    </xf>
    <xf numFmtId="0" fontId="15" fillId="0" borderId="28" xfId="0" applyFont="1" applyBorder="1"/>
  </cellXfs>
  <cellStyles count="3">
    <cellStyle name="Měna" xfId="1" builtinId="4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activeCell="A47" sqref="A47"/>
    </sheetView>
  </sheetViews>
  <sheetFormatPr defaultRowHeight="15" x14ac:dyDescent="0.25"/>
  <cols>
    <col min="1" max="1" width="74.85546875" customWidth="1"/>
    <col min="2" max="2" width="5.85546875" customWidth="1"/>
    <col min="3" max="3" width="7.140625" customWidth="1"/>
    <col min="4" max="4" width="9.85546875" customWidth="1"/>
    <col min="5" max="5" width="13.5703125" customWidth="1"/>
    <col min="6" max="6" width="5.5703125" customWidth="1"/>
    <col min="7" max="7" width="11.28515625" customWidth="1"/>
    <col min="8" max="8" width="70" customWidth="1"/>
  </cols>
  <sheetData>
    <row r="1" spans="1:8" x14ac:dyDescent="0.25">
      <c r="A1" s="67" t="s">
        <v>44</v>
      </c>
      <c r="B1" s="68"/>
      <c r="C1" s="1"/>
      <c r="D1" s="71" t="s">
        <v>0</v>
      </c>
      <c r="E1" s="64" t="s">
        <v>1</v>
      </c>
      <c r="F1" s="74" t="s">
        <v>2</v>
      </c>
      <c r="G1" s="64" t="s">
        <v>3</v>
      </c>
      <c r="H1" s="64" t="s">
        <v>4</v>
      </c>
    </row>
    <row r="2" spans="1:8" ht="26.25" thickBot="1" x14ac:dyDescent="0.3">
      <c r="A2" s="69"/>
      <c r="B2" s="70"/>
      <c r="C2" s="2" t="s">
        <v>5</v>
      </c>
      <c r="D2" s="72"/>
      <c r="E2" s="65"/>
      <c r="F2" s="75"/>
      <c r="G2" s="65"/>
      <c r="H2" s="65"/>
    </row>
    <row r="3" spans="1:8" ht="16.5" thickBot="1" x14ac:dyDescent="0.3">
      <c r="A3" s="3" t="s">
        <v>6</v>
      </c>
      <c r="B3" s="4" t="s">
        <v>7</v>
      </c>
      <c r="C3" s="5"/>
      <c r="D3" s="73"/>
      <c r="E3" s="66"/>
      <c r="F3" s="76"/>
      <c r="G3" s="66"/>
      <c r="H3" s="66"/>
    </row>
    <row r="4" spans="1:8" ht="15.75" x14ac:dyDescent="0.25">
      <c r="A4" s="30" t="s">
        <v>12</v>
      </c>
      <c r="B4" s="6" t="s">
        <v>8</v>
      </c>
      <c r="C4" s="7">
        <v>60</v>
      </c>
      <c r="D4" s="8">
        <v>0</v>
      </c>
      <c r="E4" s="9">
        <f t="shared" ref="E4:E38" si="0">C4*D4</f>
        <v>0</v>
      </c>
      <c r="F4" s="10">
        <v>0.21</v>
      </c>
      <c r="G4" s="11">
        <f t="shared" ref="G4:G38" si="1">E4+(E4*F4)</f>
        <v>0</v>
      </c>
      <c r="H4" s="12"/>
    </row>
    <row r="5" spans="1:8" ht="15.75" x14ac:dyDescent="0.25">
      <c r="A5" s="31" t="s">
        <v>13</v>
      </c>
      <c r="B5" s="6" t="s">
        <v>8</v>
      </c>
      <c r="C5" s="7">
        <v>50</v>
      </c>
      <c r="D5" s="8">
        <v>0</v>
      </c>
      <c r="E5" s="9">
        <f t="shared" si="0"/>
        <v>0</v>
      </c>
      <c r="F5" s="10">
        <v>0.21</v>
      </c>
      <c r="G5" s="11">
        <f t="shared" si="1"/>
        <v>0</v>
      </c>
      <c r="H5" s="12"/>
    </row>
    <row r="6" spans="1:8" ht="15.75" x14ac:dyDescent="0.25">
      <c r="A6" s="32" t="s">
        <v>14</v>
      </c>
      <c r="B6" s="6" t="s">
        <v>8</v>
      </c>
      <c r="C6" s="7">
        <v>50</v>
      </c>
      <c r="D6" s="8">
        <v>0</v>
      </c>
      <c r="E6" s="9">
        <f t="shared" si="0"/>
        <v>0</v>
      </c>
      <c r="F6" s="10">
        <v>0.21</v>
      </c>
      <c r="G6" s="11">
        <f t="shared" si="1"/>
        <v>0</v>
      </c>
      <c r="H6" s="12"/>
    </row>
    <row r="7" spans="1:8" ht="15.75" x14ac:dyDescent="0.25">
      <c r="A7" s="33" t="s">
        <v>15</v>
      </c>
      <c r="B7" s="6" t="s">
        <v>8</v>
      </c>
      <c r="C7" s="7">
        <v>50</v>
      </c>
      <c r="D7" s="8">
        <v>0</v>
      </c>
      <c r="E7" s="9">
        <f t="shared" si="0"/>
        <v>0</v>
      </c>
      <c r="F7" s="10">
        <v>0.21</v>
      </c>
      <c r="G7" s="11">
        <f t="shared" si="1"/>
        <v>0</v>
      </c>
      <c r="H7" s="12"/>
    </row>
    <row r="8" spans="1:8" s="61" customFormat="1" ht="15.75" x14ac:dyDescent="0.25">
      <c r="A8" s="62" t="s">
        <v>18</v>
      </c>
      <c r="B8" s="6" t="s">
        <v>8</v>
      </c>
      <c r="C8" s="7">
        <v>100</v>
      </c>
      <c r="D8" s="8">
        <v>0</v>
      </c>
      <c r="E8" s="9">
        <f t="shared" si="0"/>
        <v>0</v>
      </c>
      <c r="F8" s="10">
        <v>0.21</v>
      </c>
      <c r="G8" s="11">
        <f t="shared" si="1"/>
        <v>0</v>
      </c>
      <c r="H8" s="12"/>
    </row>
    <row r="9" spans="1:8" s="61" customFormat="1" ht="15.75" x14ac:dyDescent="0.25">
      <c r="A9" s="62" t="s">
        <v>19</v>
      </c>
      <c r="B9" s="6" t="s">
        <v>8</v>
      </c>
      <c r="C9" s="7">
        <v>100</v>
      </c>
      <c r="D9" s="8">
        <v>0</v>
      </c>
      <c r="E9" s="9">
        <f t="shared" si="0"/>
        <v>0</v>
      </c>
      <c r="F9" s="10">
        <v>0.21</v>
      </c>
      <c r="G9" s="11">
        <f t="shared" si="1"/>
        <v>0</v>
      </c>
      <c r="H9" s="12"/>
    </row>
    <row r="10" spans="1:8" ht="15.75" x14ac:dyDescent="0.25">
      <c r="A10" s="34" t="s">
        <v>20</v>
      </c>
      <c r="B10" s="6" t="s">
        <v>8</v>
      </c>
      <c r="C10" s="7">
        <v>50</v>
      </c>
      <c r="D10" s="8">
        <v>0</v>
      </c>
      <c r="E10" s="9">
        <f t="shared" si="0"/>
        <v>0</v>
      </c>
      <c r="F10" s="10">
        <v>0.21</v>
      </c>
      <c r="G10" s="11">
        <f t="shared" si="1"/>
        <v>0</v>
      </c>
      <c r="H10" s="13"/>
    </row>
    <row r="11" spans="1:8" ht="15.75" customHeight="1" x14ac:dyDescent="0.25">
      <c r="A11" s="35" t="s">
        <v>21</v>
      </c>
      <c r="B11" s="6" t="s">
        <v>8</v>
      </c>
      <c r="C11" s="7">
        <v>20</v>
      </c>
      <c r="D11" s="8">
        <v>0</v>
      </c>
      <c r="E11" s="9">
        <f t="shared" si="0"/>
        <v>0</v>
      </c>
      <c r="F11" s="10">
        <v>0.21</v>
      </c>
      <c r="G11" s="11">
        <f t="shared" si="1"/>
        <v>0</v>
      </c>
      <c r="H11" s="12"/>
    </row>
    <row r="12" spans="1:8" ht="15.75" x14ac:dyDescent="0.25">
      <c r="A12" s="36" t="s">
        <v>22</v>
      </c>
      <c r="B12" s="6" t="s">
        <v>8</v>
      </c>
      <c r="C12" s="7">
        <v>50</v>
      </c>
      <c r="D12" s="8">
        <v>0</v>
      </c>
      <c r="E12" s="9">
        <f t="shared" si="0"/>
        <v>0</v>
      </c>
      <c r="F12" s="10">
        <v>0.21</v>
      </c>
      <c r="G12" s="11">
        <f t="shared" si="1"/>
        <v>0</v>
      </c>
      <c r="H12" s="12"/>
    </row>
    <row r="13" spans="1:8" ht="15.75" x14ac:dyDescent="0.25">
      <c r="A13" s="37" t="s">
        <v>23</v>
      </c>
      <c r="B13" s="6" t="s">
        <v>8</v>
      </c>
      <c r="C13" s="7">
        <v>50</v>
      </c>
      <c r="D13" s="8">
        <v>0</v>
      </c>
      <c r="E13" s="9">
        <f t="shared" si="0"/>
        <v>0</v>
      </c>
      <c r="F13" s="10">
        <v>0.21</v>
      </c>
      <c r="G13" s="11">
        <f t="shared" si="1"/>
        <v>0</v>
      </c>
      <c r="H13" s="12"/>
    </row>
    <row r="14" spans="1:8" ht="15.75" x14ac:dyDescent="0.25">
      <c r="A14" s="38" t="s">
        <v>24</v>
      </c>
      <c r="B14" s="6" t="s">
        <v>8</v>
      </c>
      <c r="C14" s="7">
        <v>15</v>
      </c>
      <c r="D14" s="8">
        <v>0</v>
      </c>
      <c r="E14" s="9">
        <f t="shared" si="0"/>
        <v>0</v>
      </c>
      <c r="F14" s="10">
        <v>0.21</v>
      </c>
      <c r="G14" s="11">
        <f t="shared" si="1"/>
        <v>0</v>
      </c>
      <c r="H14" s="12"/>
    </row>
    <row r="15" spans="1:8" ht="15.75" x14ac:dyDescent="0.25">
      <c r="A15" s="39" t="s">
        <v>16</v>
      </c>
      <c r="B15" s="6" t="s">
        <v>8</v>
      </c>
      <c r="C15" s="7">
        <v>50</v>
      </c>
      <c r="D15" s="8">
        <v>0</v>
      </c>
      <c r="E15" s="9">
        <f t="shared" si="0"/>
        <v>0</v>
      </c>
      <c r="F15" s="10">
        <v>0.21</v>
      </c>
      <c r="G15" s="11">
        <f t="shared" si="1"/>
        <v>0</v>
      </c>
      <c r="H15" s="12"/>
    </row>
    <row r="16" spans="1:8" ht="15.75" x14ac:dyDescent="0.25">
      <c r="A16" s="40" t="s">
        <v>25</v>
      </c>
      <c r="B16" s="6" t="s">
        <v>8</v>
      </c>
      <c r="C16" s="7">
        <v>20</v>
      </c>
      <c r="D16" s="8">
        <v>0</v>
      </c>
      <c r="E16" s="9">
        <f t="shared" si="0"/>
        <v>0</v>
      </c>
      <c r="F16" s="10">
        <v>0.21</v>
      </c>
      <c r="G16" s="11">
        <f t="shared" si="1"/>
        <v>0</v>
      </c>
      <c r="H16" s="12"/>
    </row>
    <row r="17" spans="1:8" ht="15.75" x14ac:dyDescent="0.25">
      <c r="A17" s="41" t="s">
        <v>26</v>
      </c>
      <c r="B17" s="6" t="s">
        <v>8</v>
      </c>
      <c r="C17" s="7">
        <v>30</v>
      </c>
      <c r="D17" s="8">
        <v>0</v>
      </c>
      <c r="E17" s="9">
        <f t="shared" si="0"/>
        <v>0</v>
      </c>
      <c r="F17" s="10">
        <v>0.21</v>
      </c>
      <c r="G17" s="11">
        <f t="shared" si="1"/>
        <v>0</v>
      </c>
      <c r="H17" s="12"/>
    </row>
    <row r="18" spans="1:8" ht="15.75" x14ac:dyDescent="0.25">
      <c r="A18" s="42" t="s">
        <v>27</v>
      </c>
      <c r="B18" s="6" t="s">
        <v>8</v>
      </c>
      <c r="C18" s="7">
        <v>50</v>
      </c>
      <c r="D18" s="8">
        <v>0</v>
      </c>
      <c r="E18" s="9">
        <f t="shared" si="0"/>
        <v>0</v>
      </c>
      <c r="F18" s="10">
        <v>0.21</v>
      </c>
      <c r="G18" s="11">
        <f t="shared" si="1"/>
        <v>0</v>
      </c>
      <c r="H18" s="12"/>
    </row>
    <row r="19" spans="1:8" s="61" customFormat="1" ht="15.75" x14ac:dyDescent="0.25">
      <c r="A19" s="62" t="s">
        <v>17</v>
      </c>
      <c r="B19" s="6" t="s">
        <v>9</v>
      </c>
      <c r="C19" s="7">
        <v>30</v>
      </c>
      <c r="D19" s="8">
        <v>0</v>
      </c>
      <c r="E19" s="9">
        <f t="shared" si="0"/>
        <v>0</v>
      </c>
      <c r="F19" s="10">
        <v>0.21</v>
      </c>
      <c r="G19" s="11">
        <f t="shared" si="1"/>
        <v>0</v>
      </c>
      <c r="H19" s="12"/>
    </row>
    <row r="20" spans="1:8" ht="15.75" x14ac:dyDescent="0.25">
      <c r="A20" s="43" t="s">
        <v>28</v>
      </c>
      <c r="B20" s="6" t="s">
        <v>9</v>
      </c>
      <c r="C20" s="7">
        <v>3</v>
      </c>
      <c r="D20" s="8">
        <v>0</v>
      </c>
      <c r="E20" s="9">
        <f t="shared" si="0"/>
        <v>0</v>
      </c>
      <c r="F20" s="10">
        <v>0.21</v>
      </c>
      <c r="G20" s="11">
        <f t="shared" si="1"/>
        <v>0</v>
      </c>
      <c r="H20" s="12"/>
    </row>
    <row r="21" spans="1:8" ht="15.75" x14ac:dyDescent="0.25">
      <c r="A21" s="44" t="s">
        <v>29</v>
      </c>
      <c r="B21" s="6" t="s">
        <v>8</v>
      </c>
      <c r="C21" s="7">
        <v>25</v>
      </c>
      <c r="D21" s="8">
        <v>0</v>
      </c>
      <c r="E21" s="9">
        <f t="shared" si="0"/>
        <v>0</v>
      </c>
      <c r="F21" s="10">
        <v>0.21</v>
      </c>
      <c r="G21" s="11">
        <f t="shared" si="1"/>
        <v>0</v>
      </c>
      <c r="H21" s="12"/>
    </row>
    <row r="22" spans="1:8" ht="15.75" customHeight="1" x14ac:dyDescent="0.25">
      <c r="A22" s="45" t="s">
        <v>30</v>
      </c>
      <c r="B22" s="6" t="s">
        <v>8</v>
      </c>
      <c r="C22" s="7">
        <v>7</v>
      </c>
      <c r="D22" s="8">
        <v>0</v>
      </c>
      <c r="E22" s="9">
        <f t="shared" si="0"/>
        <v>0</v>
      </c>
      <c r="F22" s="10">
        <v>0.21</v>
      </c>
      <c r="G22" s="11">
        <f t="shared" si="1"/>
        <v>0</v>
      </c>
      <c r="H22" s="12"/>
    </row>
    <row r="23" spans="1:8" ht="15.75" customHeight="1" x14ac:dyDescent="0.25">
      <c r="A23" s="46" t="s">
        <v>42</v>
      </c>
      <c r="B23" s="14" t="s">
        <v>8</v>
      </c>
      <c r="C23" s="15">
        <v>300</v>
      </c>
      <c r="D23" s="16">
        <v>0</v>
      </c>
      <c r="E23" s="9">
        <f t="shared" si="0"/>
        <v>0</v>
      </c>
      <c r="F23" s="10">
        <v>0.21</v>
      </c>
      <c r="G23" s="11">
        <f t="shared" si="1"/>
        <v>0</v>
      </c>
      <c r="H23" s="12"/>
    </row>
    <row r="24" spans="1:8" ht="15.75" customHeight="1" x14ac:dyDescent="0.25">
      <c r="A24" s="47" t="s">
        <v>31</v>
      </c>
      <c r="B24" s="14" t="s">
        <v>9</v>
      </c>
      <c r="C24" s="15">
        <v>60</v>
      </c>
      <c r="D24" s="16">
        <v>0</v>
      </c>
      <c r="E24" s="9">
        <f t="shared" si="0"/>
        <v>0</v>
      </c>
      <c r="F24" s="10">
        <v>0.21</v>
      </c>
      <c r="G24" s="11">
        <f t="shared" si="1"/>
        <v>0</v>
      </c>
      <c r="H24" s="12"/>
    </row>
    <row r="25" spans="1:8" ht="15.75" customHeight="1" x14ac:dyDescent="0.25">
      <c r="A25" s="48" t="s">
        <v>32</v>
      </c>
      <c r="B25" s="14" t="s">
        <v>9</v>
      </c>
      <c r="C25" s="15">
        <v>60</v>
      </c>
      <c r="D25" s="16">
        <v>0</v>
      </c>
      <c r="E25" s="9">
        <f t="shared" si="0"/>
        <v>0</v>
      </c>
      <c r="F25" s="10">
        <v>0.21</v>
      </c>
      <c r="G25" s="11">
        <f t="shared" si="1"/>
        <v>0</v>
      </c>
      <c r="H25" s="12"/>
    </row>
    <row r="26" spans="1:8" ht="15.75" customHeight="1" x14ac:dyDescent="0.25">
      <c r="A26" s="49" t="s">
        <v>33</v>
      </c>
      <c r="B26" s="14" t="s">
        <v>8</v>
      </c>
      <c r="C26" s="15">
        <v>2</v>
      </c>
      <c r="D26" s="16">
        <v>0</v>
      </c>
      <c r="E26" s="9">
        <f t="shared" si="0"/>
        <v>0</v>
      </c>
      <c r="F26" s="10">
        <v>0.21</v>
      </c>
      <c r="G26" s="11">
        <f t="shared" si="1"/>
        <v>0</v>
      </c>
      <c r="H26" s="12"/>
    </row>
    <row r="27" spans="1:8" ht="15.75" customHeight="1" x14ac:dyDescent="0.25">
      <c r="A27" s="50" t="s">
        <v>34</v>
      </c>
      <c r="B27" s="14" t="s">
        <v>8</v>
      </c>
      <c r="C27" s="15">
        <v>1</v>
      </c>
      <c r="D27" s="16">
        <v>0</v>
      </c>
      <c r="E27" s="9">
        <f t="shared" si="0"/>
        <v>0</v>
      </c>
      <c r="F27" s="10">
        <v>0.21</v>
      </c>
      <c r="G27" s="11">
        <f t="shared" si="1"/>
        <v>0</v>
      </c>
      <c r="H27" s="12"/>
    </row>
    <row r="28" spans="1:8" ht="15.75" customHeight="1" x14ac:dyDescent="0.25">
      <c r="A28" s="51" t="s">
        <v>46</v>
      </c>
      <c r="B28" s="14" t="s">
        <v>8</v>
      </c>
      <c r="C28" s="15">
        <v>3</v>
      </c>
      <c r="D28" s="16">
        <v>0</v>
      </c>
      <c r="E28" s="9">
        <f t="shared" si="0"/>
        <v>0</v>
      </c>
      <c r="F28" s="10">
        <v>0.21</v>
      </c>
      <c r="G28" s="11">
        <f t="shared" si="1"/>
        <v>0</v>
      </c>
      <c r="H28" s="77" t="s">
        <v>45</v>
      </c>
    </row>
    <row r="29" spans="1:8" ht="15.75" x14ac:dyDescent="0.25">
      <c r="A29" s="53" t="s">
        <v>35</v>
      </c>
      <c r="B29" s="14" t="s">
        <v>8</v>
      </c>
      <c r="C29" s="15">
        <v>500</v>
      </c>
      <c r="D29" s="16">
        <v>0</v>
      </c>
      <c r="E29" s="9">
        <f t="shared" si="0"/>
        <v>0</v>
      </c>
      <c r="F29" s="10">
        <v>0.21</v>
      </c>
      <c r="G29" s="11">
        <f t="shared" si="1"/>
        <v>0</v>
      </c>
      <c r="H29" s="12"/>
    </row>
    <row r="30" spans="1:8" s="52" customFormat="1" ht="15.75" x14ac:dyDescent="0.25">
      <c r="A30" s="56" t="s">
        <v>36</v>
      </c>
      <c r="B30" s="14" t="s">
        <v>9</v>
      </c>
      <c r="C30" s="15">
        <v>3</v>
      </c>
      <c r="D30" s="16">
        <v>0</v>
      </c>
      <c r="E30" s="54">
        <f t="shared" si="0"/>
        <v>0</v>
      </c>
      <c r="F30" s="10">
        <v>0.21</v>
      </c>
      <c r="G30" s="11">
        <f t="shared" si="1"/>
        <v>0</v>
      </c>
      <c r="H30" s="12"/>
    </row>
    <row r="31" spans="1:8" s="52" customFormat="1" ht="15.75" x14ac:dyDescent="0.25">
      <c r="A31" s="57" t="s">
        <v>37</v>
      </c>
      <c r="B31" s="14" t="s">
        <v>9</v>
      </c>
      <c r="C31" s="15">
        <v>5</v>
      </c>
      <c r="D31" s="16">
        <v>0</v>
      </c>
      <c r="E31" s="54">
        <f t="shared" si="0"/>
        <v>0</v>
      </c>
      <c r="F31" s="10">
        <v>0.21</v>
      </c>
      <c r="G31" s="55">
        <f t="shared" si="1"/>
        <v>0</v>
      </c>
      <c r="H31" s="12"/>
    </row>
    <row r="32" spans="1:8" s="52" customFormat="1" ht="15.75" x14ac:dyDescent="0.25">
      <c r="A32" s="58" t="s">
        <v>38</v>
      </c>
      <c r="B32" s="14" t="s">
        <v>9</v>
      </c>
      <c r="C32" s="15">
        <v>5</v>
      </c>
      <c r="D32" s="16">
        <v>0</v>
      </c>
      <c r="E32" s="54">
        <f t="shared" si="0"/>
        <v>0</v>
      </c>
      <c r="F32" s="10">
        <v>0.21</v>
      </c>
      <c r="G32" s="55">
        <f t="shared" si="1"/>
        <v>0</v>
      </c>
      <c r="H32" s="12"/>
    </row>
    <row r="33" spans="1:8" s="52" customFormat="1" ht="15.75" x14ac:dyDescent="0.25">
      <c r="A33" s="60" t="s">
        <v>39</v>
      </c>
      <c r="B33" s="14" t="s">
        <v>8</v>
      </c>
      <c r="C33" s="15">
        <v>10</v>
      </c>
      <c r="D33" s="16">
        <v>0</v>
      </c>
      <c r="E33" s="54">
        <f t="shared" si="0"/>
        <v>0</v>
      </c>
      <c r="F33" s="10">
        <v>0.21</v>
      </c>
      <c r="G33" s="55">
        <f t="shared" si="1"/>
        <v>0</v>
      </c>
      <c r="H33" s="78" t="s">
        <v>47</v>
      </c>
    </row>
    <row r="34" spans="1:8" s="61" customFormat="1" ht="15.75" x14ac:dyDescent="0.25">
      <c r="A34" s="63" t="s">
        <v>40</v>
      </c>
      <c r="B34" s="14" t="s">
        <v>9</v>
      </c>
      <c r="C34" s="15">
        <v>20</v>
      </c>
      <c r="D34" s="16">
        <v>0</v>
      </c>
      <c r="E34" s="54">
        <f t="shared" si="0"/>
        <v>0</v>
      </c>
      <c r="F34" s="10">
        <v>0.21</v>
      </c>
      <c r="G34" s="55">
        <f t="shared" si="1"/>
        <v>0</v>
      </c>
      <c r="H34" s="12"/>
    </row>
    <row r="35" spans="1:8" s="61" customFormat="1" ht="15.75" x14ac:dyDescent="0.25">
      <c r="A35" s="63" t="s">
        <v>49</v>
      </c>
      <c r="B35" s="14" t="s">
        <v>8</v>
      </c>
      <c r="C35" s="15">
        <v>3</v>
      </c>
      <c r="D35" s="16">
        <v>0</v>
      </c>
      <c r="E35" s="54">
        <f t="shared" si="0"/>
        <v>0</v>
      </c>
      <c r="F35" s="10">
        <v>0.21</v>
      </c>
      <c r="G35" s="55">
        <f t="shared" si="1"/>
        <v>0</v>
      </c>
      <c r="H35" s="12" t="s">
        <v>48</v>
      </c>
    </row>
    <row r="36" spans="1:8" s="61" customFormat="1" ht="15.75" x14ac:dyDescent="0.25">
      <c r="A36" s="63" t="s">
        <v>43</v>
      </c>
      <c r="B36" s="14" t="s">
        <v>8</v>
      </c>
      <c r="C36" s="15">
        <v>1</v>
      </c>
      <c r="D36" s="16">
        <v>0</v>
      </c>
      <c r="E36" s="54">
        <f t="shared" si="0"/>
        <v>0</v>
      </c>
      <c r="F36" s="10">
        <v>0.21</v>
      </c>
      <c r="G36" s="55">
        <f t="shared" si="1"/>
        <v>0</v>
      </c>
      <c r="H36" s="12"/>
    </row>
    <row r="37" spans="1:8" s="59" customFormat="1" ht="15.75" x14ac:dyDescent="0.25">
      <c r="A37" s="63" t="s">
        <v>41</v>
      </c>
      <c r="B37" s="14" t="s">
        <v>9</v>
      </c>
      <c r="C37" s="15">
        <v>150</v>
      </c>
      <c r="D37" s="16">
        <v>0</v>
      </c>
      <c r="E37" s="54">
        <f t="shared" si="0"/>
        <v>0</v>
      </c>
      <c r="F37" s="10">
        <v>0.21</v>
      </c>
      <c r="G37" s="55">
        <f t="shared" si="1"/>
        <v>0</v>
      </c>
      <c r="H37" s="12"/>
    </row>
    <row r="38" spans="1:8" ht="16.5" thickBot="1" x14ac:dyDescent="0.3">
      <c r="A38" s="17"/>
      <c r="B38" s="18"/>
      <c r="C38" s="19"/>
      <c r="D38" s="16">
        <v>0</v>
      </c>
      <c r="E38" s="20">
        <f t="shared" si="0"/>
        <v>0</v>
      </c>
      <c r="F38" s="21">
        <v>0.21</v>
      </c>
      <c r="G38" s="22">
        <f t="shared" si="1"/>
        <v>0</v>
      </c>
      <c r="H38" s="12"/>
    </row>
    <row r="39" spans="1:8" ht="15.75" thickBot="1" x14ac:dyDescent="0.3">
      <c r="A39" s="23"/>
      <c r="B39" s="24"/>
      <c r="C39" s="25"/>
      <c r="D39" s="26" t="s">
        <v>10</v>
      </c>
      <c r="E39" s="27">
        <f>SUM(E4:E38)</f>
        <v>0</v>
      </c>
      <c r="F39" s="28"/>
      <c r="G39" s="29">
        <f>SUM(G4:G38)</f>
        <v>0</v>
      </c>
      <c r="H39" s="25"/>
    </row>
    <row r="40" spans="1:8" x14ac:dyDescent="0.25">
      <c r="A40" s="79" t="s">
        <v>50</v>
      </c>
    </row>
    <row r="41" spans="1:8" x14ac:dyDescent="0.25">
      <c r="A41" s="80" t="s">
        <v>51</v>
      </c>
    </row>
    <row r="42" spans="1:8" x14ac:dyDescent="0.25">
      <c r="A42" t="s">
        <v>11</v>
      </c>
    </row>
  </sheetData>
  <mergeCells count="6">
    <mergeCell ref="H1:H3"/>
    <mergeCell ref="A1:B2"/>
    <mergeCell ref="D1:D3"/>
    <mergeCell ref="E1:E3"/>
    <mergeCell ref="F1:F3"/>
    <mergeCell ref="G1:G3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List3</vt:lpstr>
    </vt:vector>
  </TitlesOfParts>
  <Company>VS ČR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Machová Jana Mgr.</dc:creator>
  <cp:lastModifiedBy>Machová Jana Mgr.</cp:lastModifiedBy>
  <cp:lastPrinted>2015-03-17T08:12:16Z</cp:lastPrinted>
  <dcterms:created xsi:type="dcterms:W3CDTF">2015-03-11T09:22:42Z</dcterms:created>
  <dcterms:modified xsi:type="dcterms:W3CDTF">2015-03-26T12:33:47Z</dcterms:modified>
</cp:coreProperties>
</file>