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Nabídka" sheetId="1" r:id="rId1"/>
  </sheets>
  <definedNames>
    <definedName name="_xlnm.Print_Titles" localSheetId="0">'Nabídka'!$6:$14</definedName>
  </definedNames>
  <calcPr fullCalcOnLoad="1"/>
</workbook>
</file>

<file path=xl/sharedStrings.xml><?xml version="1.0" encoding="utf-8"?>
<sst xmlns="http://schemas.openxmlformats.org/spreadsheetml/2006/main" count="72" uniqueCount="70">
  <si>
    <t>Dodavatel:</t>
  </si>
  <si>
    <t>Bez DPH</t>
  </si>
  <si>
    <t>S DPH</t>
  </si>
  <si>
    <t>Celková nabídková cena</t>
  </si>
  <si>
    <t>Položka</t>
  </si>
  <si>
    <t>Množství (kusy)</t>
  </si>
  <si>
    <t>Cena bez DPH</t>
  </si>
  <si>
    <t>Sazba DPH</t>
  </si>
  <si>
    <t>Cena s DPH</t>
  </si>
  <si>
    <t>Jednotková</t>
  </si>
  <si>
    <t>Za položku</t>
  </si>
  <si>
    <t>%</t>
  </si>
  <si>
    <t>Kč</t>
  </si>
  <si>
    <t>Baterie alkalická AA, 1,5V (IEC:LR6)</t>
  </si>
  <si>
    <t>Baterie alkalická AAA, 1,5V (IEC:LR03)</t>
  </si>
  <si>
    <t>Baterie alkalická C, 1,5V (IEC:LR14)</t>
  </si>
  <si>
    <t>Baterie alkalická D, 1,5V (IEC:LR20)</t>
  </si>
  <si>
    <t>Baterie plochá alkalická, 4,5V (IEC:3LR12)</t>
  </si>
  <si>
    <t>Baterie alkalická 9V (IEC:6LR61)</t>
  </si>
  <si>
    <t>Baterie alkalická AAAA, 1,5V (IEC:LR61)</t>
  </si>
  <si>
    <t>Baterie alkalická LR23A, 12V (IEC:LR23)</t>
  </si>
  <si>
    <t>Baterie alkalická LR44 - A76, 1,5V (IEC:LR44)</t>
  </si>
  <si>
    <t>Baterie lithiová CR2, 3V (IEC:CR15H270)</t>
  </si>
  <si>
    <t>Baterie lithiová AA L91, 1,5V (IEC:FR6)</t>
  </si>
  <si>
    <t>Baterie lithiová AAA L92, 1,5V (IEC:FR03)</t>
  </si>
  <si>
    <t>Baterie lithiová CR123, 3V (IEC:CR17345)</t>
  </si>
  <si>
    <t>Baterie lithiová knoflíková, 3V (IEC:CR1220)</t>
  </si>
  <si>
    <t>Baterie lithiová knoflíková, 3V (IEC:CR1620)</t>
  </si>
  <si>
    <t>Baterie lithiová knoflíková, 3V (IEC:CR2016)</t>
  </si>
  <si>
    <t>Baterie lithiová knoflíková, 3V (IEC:CR2032)</t>
  </si>
  <si>
    <t>Akubaterie ENELOOP AA HR-3UTGB, 1,2V, 1900mAh (IEC:HR 15/51)</t>
  </si>
  <si>
    <t>Akubaterie ENELOOP AAA HR-4UTGB, 1,2V, 750mAh (IEC:HR 11/45)</t>
  </si>
  <si>
    <t>Akubaterie RTU-AA -4BL, 1,2V, 2300mAh (IEC:HR 15/51)</t>
  </si>
  <si>
    <t>Akubaterie RTU-AAA -4BL, 1,2V, 800mAh (IEC:HR 11/45)</t>
  </si>
  <si>
    <t>Baterie FG 1270 12V, 7,0Ah</t>
  </si>
  <si>
    <t>Baterie RBC59-APC 12V, 7,2Ah pro UPS</t>
  </si>
  <si>
    <t>Baterie BL-4B (3,7V , 700mAh) pro mobilní telefon NOKIA 2630</t>
  </si>
  <si>
    <t>Baterie BL-4C (3,7V , 860mAh) pro mobilní telefon NOKIA 6300</t>
  </si>
  <si>
    <t>Baterie BL-4D (3,7V , 1200mAh) pro mobilní telefon NOKIA N97 MINI</t>
  </si>
  <si>
    <t>Baterie BL-5C (3,7V , 1020mAh) pro mobilní telefon NOKIA 2700, 2710, 3109, 3110, 6230, 6230I, C2-01, C2-06</t>
  </si>
  <si>
    <t>Baterie BL-6P (3,7V , 830mAh) pro mobilní telefon NOKIA 6500</t>
  </si>
  <si>
    <t>Baterie AB463651BU (3,7V , 960mAh) pro mobilní telefon SAMSUNG GT-S5610</t>
  </si>
  <si>
    <t>Baterie pro notebook DELL LATITUDE E6400, E6500</t>
  </si>
  <si>
    <t>Baterie pro notebook DELL VOSTRO 1310</t>
  </si>
  <si>
    <t>Baterie pro notebook HP PROBOOK 4525S</t>
  </si>
  <si>
    <t>Baterie CGA-DU14 pro kamkordér PANASONIC SDR-H250EP</t>
  </si>
  <si>
    <t>Baterie IA-BP105R pro kamkordér SAMSUNG HMX-F90</t>
  </si>
  <si>
    <t>Baterie NP-F930 pro kamkordér SONY DCR-TRV 125E a MicroDigiCam LTI</t>
  </si>
  <si>
    <t>Baterie NP-FP50, 7,2V, 700mAh pro kamkordér SONY DCR HC24, DCR-DVD 205E, DCR-HC 96E</t>
  </si>
  <si>
    <t>Baterie NP-FV30 pro kamkordér SONY DCR-SX21, DCR-SX73E, HDR-CX190, HDR-CX220EB</t>
  </si>
  <si>
    <t>Baterie NP-FV100 pro kamkordér SONY HDR-PJ420VE, HDR-PJ780VE</t>
  </si>
  <si>
    <t>Baterie VW-VBN130 7,2V, 1100mAh pro kamkordér PANASONIC X900</t>
  </si>
  <si>
    <t>Baterie BP-511 7,4V , 3000mAh pro fotoaparát CANON POWERSHOT G2, POWERSHOT G5, EOS 300D, EOS 30D, 4EOS 50D</t>
  </si>
  <si>
    <t>Baterie LP-E5 7,4V , 850mAh pro fotoaparát CANON EOS 500 D BODY</t>
  </si>
  <si>
    <t>Baterie LP-E6 7,2V , 1620mAh pro fotoaparát CANON EOS 60D KIT, EOS 70D</t>
  </si>
  <si>
    <t>Baterie LP-E8 7,2V , 1120mAh pro fotoaparát CANON EOS 550D, EOS 600D BODY, EOS 600D</t>
  </si>
  <si>
    <t>Baterie NB-10L 7,4V, 850mAh pro fotoaparát CANON POWERSHOT G1, POWERSHOT SX40 HS, POWERSHOT SX50 HS</t>
  </si>
  <si>
    <t>Baterie NB-6L 3,7V , 800mAh pro fotoaparát CANON DIGITAL IXUS 85 IS, POWERSHOT SX 170 IS</t>
  </si>
  <si>
    <t>Baterie NB-7L 7,4V , 1050mAh pro fotoaparát CANON POWERSHOT G12, POWERSHOT SX 30 IS</t>
  </si>
  <si>
    <t>Baterie NB-9L 3,5V , 700mAh pro fotoaparát CANON IXUS 500 HS</t>
  </si>
  <si>
    <t>Baterie SLB-1237 3,7V, 1150 mAh pro fotoaparát SAMSUNG DIGIMAX L85</t>
  </si>
  <si>
    <t>Výrobce</t>
  </si>
  <si>
    <t>Označení</t>
  </si>
  <si>
    <t>Materiál</t>
  </si>
  <si>
    <t>Název</t>
  </si>
  <si>
    <t>Sídlo</t>
  </si>
  <si>
    <t>IČ</t>
  </si>
  <si>
    <t>Příloha č. 1 k č.j. KRPA-251232-3/ČJ-2014-0000VZ-V</t>
  </si>
  <si>
    <t>Cenová a specifikační tabulka</t>
  </si>
  <si>
    <t>Počet listů: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</si>
</sst>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4" fontId="0" fillId="0" borderId="0" xfId="38" applyFont="1" applyAlignment="1">
      <alignment/>
    </xf>
    <xf numFmtId="0" fontId="0" fillId="0" borderId="0" xfId="0" applyBorder="1" applyAlignment="1">
      <alignment/>
    </xf>
    <xf numFmtId="44" fontId="35" fillId="0" borderId="10" xfId="38" applyFont="1" applyBorder="1" applyAlignment="1">
      <alignment horizontal="left"/>
    </xf>
    <xf numFmtId="44" fontId="35" fillId="0" borderId="11" xfId="38" applyFont="1" applyBorder="1" applyAlignment="1">
      <alignment/>
    </xf>
    <xf numFmtId="44" fontId="35" fillId="0" borderId="12" xfId="0" applyNumberFormat="1" applyFont="1" applyBorder="1" applyAlignment="1">
      <alignment/>
    </xf>
    <xf numFmtId="44" fontId="20" fillId="0" borderId="13" xfId="3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3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15" xfId="3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top" wrapText="1"/>
    </xf>
    <xf numFmtId="3" fontId="0" fillId="0" borderId="18" xfId="0" applyNumberFormat="1" applyBorder="1" applyAlignment="1">
      <alignment vertical="center" wrapText="1"/>
    </xf>
    <xf numFmtId="44" fontId="0" fillId="0" borderId="18" xfId="38" applyFont="1" applyBorder="1" applyAlignment="1">
      <alignment vertical="center"/>
    </xf>
    <xf numFmtId="44" fontId="0" fillId="0" borderId="18" xfId="38" applyFont="1" applyFill="1" applyBorder="1" applyAlignment="1">
      <alignment vertical="center"/>
    </xf>
    <xf numFmtId="44" fontId="0" fillId="0" borderId="19" xfId="0" applyNumberFormat="1" applyBorder="1" applyAlignment="1">
      <alignment vertical="center"/>
    </xf>
    <xf numFmtId="44" fontId="0" fillId="0" borderId="0" xfId="0" applyNumberFormat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top" wrapText="1"/>
    </xf>
    <xf numFmtId="3" fontId="0" fillId="0" borderId="21" xfId="0" applyNumberFormat="1" applyBorder="1" applyAlignment="1">
      <alignment vertical="center"/>
    </xf>
    <xf numFmtId="44" fontId="0" fillId="0" borderId="21" xfId="38" applyFont="1" applyBorder="1" applyAlignment="1">
      <alignment vertical="center"/>
    </xf>
    <xf numFmtId="44" fontId="0" fillId="0" borderId="21" xfId="38" applyFont="1" applyFill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top" wrapText="1"/>
    </xf>
    <xf numFmtId="3" fontId="0" fillId="0" borderId="23" xfId="0" applyNumberFormat="1" applyBorder="1" applyAlignment="1">
      <alignment vertical="center"/>
    </xf>
    <xf numFmtId="44" fontId="0" fillId="0" borderId="23" xfId="38" applyFont="1" applyBorder="1" applyAlignment="1">
      <alignment vertical="center"/>
    </xf>
    <xf numFmtId="44" fontId="0" fillId="0" borderId="23" xfId="38" applyFont="1" applyFill="1" applyBorder="1" applyAlignment="1">
      <alignment vertical="center"/>
    </xf>
    <xf numFmtId="44" fontId="0" fillId="0" borderId="15" xfId="0" applyNumberForma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0" fillId="0" borderId="21" xfId="0" applyBorder="1" applyAlignment="1">
      <alignment/>
    </xf>
    <xf numFmtId="44" fontId="20" fillId="0" borderId="24" xfId="38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6" borderId="17" xfId="0" applyNumberFormat="1" applyFill="1" applyBorder="1" applyAlignment="1" applyProtection="1">
      <alignment vertical="top" wrapText="1"/>
      <protection locked="0"/>
    </xf>
    <xf numFmtId="49" fontId="0" fillId="6" borderId="21" xfId="0" applyNumberFormat="1" applyFill="1" applyBorder="1" applyAlignment="1" applyProtection="1">
      <alignment vertical="top" wrapText="1"/>
      <protection locked="0"/>
    </xf>
    <xf numFmtId="49" fontId="0" fillId="6" borderId="23" xfId="0" applyNumberFormat="1" applyFill="1" applyBorder="1" applyAlignment="1" applyProtection="1">
      <alignment vertical="top" wrapText="1"/>
      <protection locked="0"/>
    </xf>
    <xf numFmtId="44" fontId="0" fillId="6" borderId="18" xfId="38" applyNumberFormat="1" applyFont="1" applyFill="1" applyBorder="1" applyAlignment="1" applyProtection="1">
      <alignment vertical="center"/>
      <protection locked="0"/>
    </xf>
    <xf numFmtId="44" fontId="0" fillId="6" borderId="21" xfId="38" applyFont="1" applyFill="1" applyBorder="1" applyAlignment="1" applyProtection="1">
      <alignment vertical="center"/>
      <protection locked="0"/>
    </xf>
    <xf numFmtId="44" fontId="0" fillId="6" borderId="23" xfId="38" applyFont="1" applyFill="1" applyBorder="1" applyAlignment="1" applyProtection="1">
      <alignment vertical="center"/>
      <protection locked="0"/>
    </xf>
    <xf numFmtId="9" fontId="0" fillId="6" borderId="18" xfId="47" applyFont="1" applyFill="1" applyBorder="1" applyAlignment="1" applyProtection="1">
      <alignment horizontal="center" vertical="center"/>
      <protection locked="0"/>
    </xf>
    <xf numFmtId="9" fontId="0" fillId="6" borderId="21" xfId="47" applyFont="1" applyFill="1" applyBorder="1" applyAlignment="1" applyProtection="1">
      <alignment horizontal="center" vertical="center"/>
      <protection locked="0"/>
    </xf>
    <xf numFmtId="9" fontId="0" fillId="6" borderId="23" xfId="47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4" fontId="20" fillId="0" borderId="16" xfId="38" applyFont="1" applyBorder="1" applyAlignment="1">
      <alignment horizontal="center" vertical="center"/>
    </xf>
    <xf numFmtId="44" fontId="20" fillId="0" borderId="19" xfId="38" applyFont="1" applyBorder="1" applyAlignment="1">
      <alignment horizontal="center" vertical="center"/>
    </xf>
    <xf numFmtId="44" fontId="20" fillId="0" borderId="27" xfId="38" applyFont="1" applyBorder="1" applyAlignment="1">
      <alignment horizontal="center" vertical="center"/>
    </xf>
    <xf numFmtId="44" fontId="20" fillId="0" borderId="28" xfId="38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6" borderId="21" xfId="0" applyNumberFormat="1" applyFill="1" applyBorder="1" applyAlignment="1" applyProtection="1">
      <alignment horizontal="center"/>
      <protection locked="0"/>
    </xf>
    <xf numFmtId="44" fontId="35" fillId="0" borderId="11" xfId="38" applyFont="1" applyBorder="1" applyAlignment="1">
      <alignment horizontal="left"/>
    </xf>
    <xf numFmtId="44" fontId="35" fillId="0" borderId="31" xfId="38" applyFont="1" applyBorder="1" applyAlignment="1">
      <alignment horizontal="left"/>
    </xf>
    <xf numFmtId="44" fontId="35" fillId="0" borderId="32" xfId="38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10.57421875" style="0" bestFit="1" customWidth="1"/>
    <col min="2" max="2" width="52.140625" style="0" customWidth="1"/>
    <col min="3" max="3" width="25.8515625" style="37" customWidth="1"/>
    <col min="4" max="4" width="21.28125" style="37" customWidth="1"/>
    <col min="5" max="5" width="10.57421875" style="0" bestFit="1" customWidth="1"/>
    <col min="6" max="7" width="16.28125" style="1" customWidth="1"/>
    <col min="8" max="8" width="11.57421875" style="1" bestFit="1" customWidth="1"/>
    <col min="9" max="9" width="12.8515625" style="1" bestFit="1" customWidth="1"/>
    <col min="10" max="10" width="21.140625" style="1" customWidth="1"/>
    <col min="11" max="11" width="21.7109375" style="0" customWidth="1"/>
    <col min="13" max="13" width="11.8515625" style="0" bestFit="1" customWidth="1"/>
  </cols>
  <sheetData>
    <row r="1" spans="1:6" ht="15">
      <c r="A1" s="67" t="s">
        <v>67</v>
      </c>
      <c r="B1" s="67"/>
      <c r="C1" s="67"/>
      <c r="D1" s="67"/>
      <c r="E1" s="67"/>
      <c r="F1" s="67"/>
    </row>
    <row r="2" spans="1:6" ht="15">
      <c r="A2" s="67" t="s">
        <v>69</v>
      </c>
      <c r="B2" s="67"/>
      <c r="C2" s="67"/>
      <c r="D2" s="67"/>
      <c r="E2" s="67"/>
      <c r="F2" s="67"/>
    </row>
    <row r="3" spans="1:5" ht="15">
      <c r="A3" s="66"/>
      <c r="B3" s="66"/>
      <c r="C3" s="66"/>
      <c r="D3" s="66"/>
      <c r="E3" s="66"/>
    </row>
    <row r="4" spans="1:9" ht="15">
      <c r="A4" s="68" t="s">
        <v>68</v>
      </c>
      <c r="B4" s="68"/>
      <c r="C4" s="68"/>
      <c r="D4" s="68"/>
      <c r="E4" s="68"/>
      <c r="F4" s="68"/>
      <c r="G4" s="68"/>
      <c r="H4" s="68"/>
      <c r="I4" s="68"/>
    </row>
    <row r="6" ht="18.75">
      <c r="B6" s="33" t="s">
        <v>0</v>
      </c>
    </row>
    <row r="7" spans="1:3" ht="15">
      <c r="A7" s="34" t="s">
        <v>64</v>
      </c>
      <c r="B7" s="62"/>
      <c r="C7" s="62"/>
    </row>
    <row r="8" spans="1:11" ht="15">
      <c r="A8" s="34" t="s">
        <v>66</v>
      </c>
      <c r="B8" s="62"/>
      <c r="C8" s="62"/>
      <c r="D8" s="38"/>
      <c r="E8" s="32"/>
      <c r="F8" s="32"/>
      <c r="G8" s="32"/>
      <c r="H8" s="32"/>
      <c r="I8" s="32"/>
      <c r="J8" s="32"/>
      <c r="K8" s="32"/>
    </row>
    <row r="9" spans="1:11" ht="15.75" thickBot="1">
      <c r="A9" s="34" t="s">
        <v>65</v>
      </c>
      <c r="B9" s="62"/>
      <c r="C9" s="62"/>
      <c r="D9" s="39"/>
      <c r="E9" s="31"/>
      <c r="F9" s="31"/>
      <c r="G9" s="31"/>
      <c r="H9" s="31"/>
      <c r="I9" s="31"/>
      <c r="J9" s="31"/>
      <c r="K9" s="31"/>
    </row>
    <row r="10" spans="10:11" ht="15.75" thickBot="1">
      <c r="J10" s="35" t="s">
        <v>1</v>
      </c>
      <c r="K10" s="36" t="s">
        <v>2</v>
      </c>
    </row>
    <row r="11" spans="1:11" ht="19.5" thickBot="1">
      <c r="A11" s="2"/>
      <c r="B11" s="2"/>
      <c r="C11" s="40"/>
      <c r="D11" s="40"/>
      <c r="E11" s="2"/>
      <c r="F11" s="63" t="s">
        <v>3</v>
      </c>
      <c r="G11" s="64"/>
      <c r="H11" s="65"/>
      <c r="I11" s="3"/>
      <c r="J11" s="4">
        <f>SUM(G15:G62)</f>
        <v>0</v>
      </c>
      <c r="K11" s="5">
        <f>SUM(K15:K62)</f>
        <v>0</v>
      </c>
    </row>
    <row r="12" spans="2:12" ht="15.75" thickBot="1">
      <c r="B12" s="2"/>
      <c r="C12" s="40"/>
      <c r="D12" s="40"/>
      <c r="E12" s="2"/>
      <c r="F12" s="6"/>
      <c r="G12" s="6"/>
      <c r="H12" s="6"/>
      <c r="I12" s="6"/>
      <c r="J12" s="6"/>
      <c r="K12" s="7"/>
      <c r="L12" s="2"/>
    </row>
    <row r="13" spans="1:11" ht="15">
      <c r="A13" s="50" t="s">
        <v>4</v>
      </c>
      <c r="B13" s="52" t="s">
        <v>63</v>
      </c>
      <c r="C13" s="60" t="s">
        <v>61</v>
      </c>
      <c r="D13" s="60" t="s">
        <v>62</v>
      </c>
      <c r="E13" s="54" t="s">
        <v>5</v>
      </c>
      <c r="F13" s="56" t="s">
        <v>6</v>
      </c>
      <c r="G13" s="57"/>
      <c r="H13" s="58" t="s">
        <v>7</v>
      </c>
      <c r="I13" s="59"/>
      <c r="J13" s="56" t="s">
        <v>8</v>
      </c>
      <c r="K13" s="57"/>
    </row>
    <row r="14" spans="1:11" s="11" customFormat="1" ht="15.75" thickBot="1">
      <c r="A14" s="51"/>
      <c r="B14" s="53"/>
      <c r="C14" s="61"/>
      <c r="D14" s="61"/>
      <c r="E14" s="55"/>
      <c r="F14" s="8" t="s">
        <v>9</v>
      </c>
      <c r="G14" s="9" t="s">
        <v>10</v>
      </c>
      <c r="H14" s="8" t="s">
        <v>11</v>
      </c>
      <c r="I14" s="10" t="s">
        <v>12</v>
      </c>
      <c r="J14" s="8" t="s">
        <v>9</v>
      </c>
      <c r="K14" s="9" t="s">
        <v>10</v>
      </c>
    </row>
    <row r="15" spans="1:13" ht="15">
      <c r="A15" s="12">
        <v>1</v>
      </c>
      <c r="B15" s="13" t="s">
        <v>13</v>
      </c>
      <c r="C15" s="41"/>
      <c r="D15" s="41"/>
      <c r="E15" s="14">
        <v>20000</v>
      </c>
      <c r="F15" s="44"/>
      <c r="G15" s="15">
        <f aca="true" t="shared" si="0" ref="G15:G51">IF(A15="","",F15*E15)</f>
        <v>0</v>
      </c>
      <c r="H15" s="47"/>
      <c r="I15" s="16">
        <f aca="true" t="shared" si="1" ref="I15:I62">IF(A15="","",H15*G15)</f>
        <v>0</v>
      </c>
      <c r="J15" s="15">
        <f aca="true" t="shared" si="2" ref="J15:J62">IF(A15="","",F15*(1+H15))</f>
        <v>0</v>
      </c>
      <c r="K15" s="17">
        <f aca="true" t="shared" si="3" ref="K15:K62">IF(A15="","",J15*E15)</f>
        <v>0</v>
      </c>
      <c r="M15" s="18"/>
    </row>
    <row r="16" spans="1:11" ht="15">
      <c r="A16" s="19">
        <v>2</v>
      </c>
      <c r="B16" s="20" t="s">
        <v>14</v>
      </c>
      <c r="C16" s="42"/>
      <c r="D16" s="42"/>
      <c r="E16" s="21">
        <v>14000</v>
      </c>
      <c r="F16" s="45"/>
      <c r="G16" s="22">
        <f t="shared" si="0"/>
        <v>0</v>
      </c>
      <c r="H16" s="48"/>
      <c r="I16" s="23">
        <f t="shared" si="1"/>
        <v>0</v>
      </c>
      <c r="J16" s="22">
        <f t="shared" si="2"/>
        <v>0</v>
      </c>
      <c r="K16" s="24">
        <f t="shared" si="3"/>
        <v>0</v>
      </c>
    </row>
    <row r="17" spans="1:11" ht="15">
      <c r="A17" s="19">
        <v>3</v>
      </c>
      <c r="B17" s="20" t="s">
        <v>15</v>
      </c>
      <c r="C17" s="42"/>
      <c r="D17" s="42"/>
      <c r="E17" s="21">
        <v>1500</v>
      </c>
      <c r="F17" s="45"/>
      <c r="G17" s="22">
        <f t="shared" si="0"/>
        <v>0</v>
      </c>
      <c r="H17" s="48"/>
      <c r="I17" s="23">
        <f t="shared" si="1"/>
        <v>0</v>
      </c>
      <c r="J17" s="22">
        <f t="shared" si="2"/>
        <v>0</v>
      </c>
      <c r="K17" s="24">
        <f t="shared" si="3"/>
        <v>0</v>
      </c>
    </row>
    <row r="18" spans="1:11" ht="15">
      <c r="A18" s="19">
        <v>4</v>
      </c>
      <c r="B18" s="20" t="s">
        <v>16</v>
      </c>
      <c r="C18" s="42"/>
      <c r="D18" s="42"/>
      <c r="E18" s="21">
        <v>900</v>
      </c>
      <c r="F18" s="45"/>
      <c r="G18" s="22">
        <f t="shared" si="0"/>
        <v>0</v>
      </c>
      <c r="H18" s="48"/>
      <c r="I18" s="23">
        <f t="shared" si="1"/>
        <v>0</v>
      </c>
      <c r="J18" s="22">
        <f t="shared" si="2"/>
        <v>0</v>
      </c>
      <c r="K18" s="24">
        <f t="shared" si="3"/>
        <v>0</v>
      </c>
    </row>
    <row r="19" spans="1:11" ht="15">
      <c r="A19" s="19">
        <v>5</v>
      </c>
      <c r="B19" s="20" t="s">
        <v>17</v>
      </c>
      <c r="C19" s="42"/>
      <c r="D19" s="42"/>
      <c r="E19" s="21">
        <v>30</v>
      </c>
      <c r="F19" s="45"/>
      <c r="G19" s="22">
        <f t="shared" si="0"/>
        <v>0</v>
      </c>
      <c r="H19" s="48"/>
      <c r="I19" s="23">
        <f t="shared" si="1"/>
        <v>0</v>
      </c>
      <c r="J19" s="22">
        <f t="shared" si="2"/>
        <v>0</v>
      </c>
      <c r="K19" s="24">
        <f t="shared" si="3"/>
        <v>0</v>
      </c>
    </row>
    <row r="20" spans="1:11" ht="15">
      <c r="A20" s="19">
        <v>6</v>
      </c>
      <c r="B20" s="20" t="s">
        <v>18</v>
      </c>
      <c r="C20" s="42"/>
      <c r="D20" s="42"/>
      <c r="E20" s="21">
        <v>550</v>
      </c>
      <c r="F20" s="45"/>
      <c r="G20" s="22">
        <f t="shared" si="0"/>
        <v>0</v>
      </c>
      <c r="H20" s="48"/>
      <c r="I20" s="23">
        <f t="shared" si="1"/>
        <v>0</v>
      </c>
      <c r="J20" s="22">
        <f t="shared" si="2"/>
        <v>0</v>
      </c>
      <c r="K20" s="24">
        <f t="shared" si="3"/>
        <v>0</v>
      </c>
    </row>
    <row r="21" spans="1:11" ht="15">
      <c r="A21" s="19">
        <v>7</v>
      </c>
      <c r="B21" s="20" t="s">
        <v>19</v>
      </c>
      <c r="C21" s="42"/>
      <c r="D21" s="42"/>
      <c r="E21" s="21">
        <v>80</v>
      </c>
      <c r="F21" s="45"/>
      <c r="G21" s="22">
        <f t="shared" si="0"/>
        <v>0</v>
      </c>
      <c r="H21" s="48"/>
      <c r="I21" s="23">
        <f t="shared" si="1"/>
        <v>0</v>
      </c>
      <c r="J21" s="22">
        <f t="shared" si="2"/>
        <v>0</v>
      </c>
      <c r="K21" s="24">
        <f t="shared" si="3"/>
        <v>0</v>
      </c>
    </row>
    <row r="22" spans="1:11" ht="15">
      <c r="A22" s="19">
        <v>8</v>
      </c>
      <c r="B22" s="20" t="s">
        <v>20</v>
      </c>
      <c r="C22" s="42"/>
      <c r="D22" s="42"/>
      <c r="E22" s="21">
        <v>200</v>
      </c>
      <c r="F22" s="45"/>
      <c r="G22" s="22">
        <f t="shared" si="0"/>
        <v>0</v>
      </c>
      <c r="H22" s="48"/>
      <c r="I22" s="23">
        <f t="shared" si="1"/>
        <v>0</v>
      </c>
      <c r="J22" s="22">
        <f t="shared" si="2"/>
        <v>0</v>
      </c>
      <c r="K22" s="24">
        <f t="shared" si="3"/>
        <v>0</v>
      </c>
    </row>
    <row r="23" spans="1:11" ht="15">
      <c r="A23" s="19">
        <v>9</v>
      </c>
      <c r="B23" s="20" t="s">
        <v>21</v>
      </c>
      <c r="C23" s="42"/>
      <c r="D23" s="42"/>
      <c r="E23" s="21">
        <v>230</v>
      </c>
      <c r="F23" s="45"/>
      <c r="G23" s="22">
        <f t="shared" si="0"/>
        <v>0</v>
      </c>
      <c r="H23" s="48"/>
      <c r="I23" s="23">
        <f t="shared" si="1"/>
        <v>0</v>
      </c>
      <c r="J23" s="22">
        <f t="shared" si="2"/>
        <v>0</v>
      </c>
      <c r="K23" s="24">
        <f t="shared" si="3"/>
        <v>0</v>
      </c>
    </row>
    <row r="24" spans="1:11" ht="15">
      <c r="A24" s="19">
        <v>10</v>
      </c>
      <c r="B24" s="20" t="s">
        <v>22</v>
      </c>
      <c r="C24" s="42"/>
      <c r="D24" s="42"/>
      <c r="E24" s="21">
        <v>20</v>
      </c>
      <c r="F24" s="45"/>
      <c r="G24" s="22">
        <f t="shared" si="0"/>
        <v>0</v>
      </c>
      <c r="H24" s="48"/>
      <c r="I24" s="23">
        <f t="shared" si="1"/>
        <v>0</v>
      </c>
      <c r="J24" s="22">
        <f t="shared" si="2"/>
        <v>0</v>
      </c>
      <c r="K24" s="24">
        <f t="shared" si="3"/>
        <v>0</v>
      </c>
    </row>
    <row r="25" spans="1:11" ht="15">
      <c r="A25" s="19">
        <v>11</v>
      </c>
      <c r="B25" s="20" t="s">
        <v>23</v>
      </c>
      <c r="C25" s="42"/>
      <c r="D25" s="42"/>
      <c r="E25" s="21">
        <v>1200</v>
      </c>
      <c r="F25" s="45"/>
      <c r="G25" s="22">
        <f t="shared" si="0"/>
        <v>0</v>
      </c>
      <c r="H25" s="48"/>
      <c r="I25" s="23">
        <f t="shared" si="1"/>
        <v>0</v>
      </c>
      <c r="J25" s="22">
        <f t="shared" si="2"/>
        <v>0</v>
      </c>
      <c r="K25" s="24">
        <f t="shared" si="3"/>
        <v>0</v>
      </c>
    </row>
    <row r="26" spans="1:11" ht="15">
      <c r="A26" s="19">
        <v>12</v>
      </c>
      <c r="B26" s="20" t="s">
        <v>24</v>
      </c>
      <c r="C26" s="42"/>
      <c r="D26" s="42"/>
      <c r="E26" s="21">
        <v>500</v>
      </c>
      <c r="F26" s="45"/>
      <c r="G26" s="22">
        <f t="shared" si="0"/>
        <v>0</v>
      </c>
      <c r="H26" s="48"/>
      <c r="I26" s="23">
        <f t="shared" si="1"/>
        <v>0</v>
      </c>
      <c r="J26" s="22">
        <f t="shared" si="2"/>
        <v>0</v>
      </c>
      <c r="K26" s="24">
        <f t="shared" si="3"/>
        <v>0</v>
      </c>
    </row>
    <row r="27" spans="1:11" ht="15">
      <c r="A27" s="19">
        <v>13</v>
      </c>
      <c r="B27" s="20" t="s">
        <v>25</v>
      </c>
      <c r="C27" s="42"/>
      <c r="D27" s="42"/>
      <c r="E27" s="21">
        <v>1900</v>
      </c>
      <c r="F27" s="45"/>
      <c r="G27" s="22">
        <f t="shared" si="0"/>
        <v>0</v>
      </c>
      <c r="H27" s="48"/>
      <c r="I27" s="23">
        <f t="shared" si="1"/>
        <v>0</v>
      </c>
      <c r="J27" s="22">
        <f t="shared" si="2"/>
        <v>0</v>
      </c>
      <c r="K27" s="24">
        <f t="shared" si="3"/>
        <v>0</v>
      </c>
    </row>
    <row r="28" spans="1:11" ht="15">
      <c r="A28" s="19">
        <v>14</v>
      </c>
      <c r="B28" s="20" t="s">
        <v>26</v>
      </c>
      <c r="C28" s="42"/>
      <c r="D28" s="42"/>
      <c r="E28" s="21">
        <v>40</v>
      </c>
      <c r="F28" s="45"/>
      <c r="G28" s="22">
        <f t="shared" si="0"/>
        <v>0</v>
      </c>
      <c r="H28" s="48"/>
      <c r="I28" s="23">
        <f t="shared" si="1"/>
        <v>0</v>
      </c>
      <c r="J28" s="22">
        <f t="shared" si="2"/>
        <v>0</v>
      </c>
      <c r="K28" s="24">
        <f t="shared" si="3"/>
        <v>0</v>
      </c>
    </row>
    <row r="29" spans="1:11" ht="15">
      <c r="A29" s="19">
        <v>15</v>
      </c>
      <c r="B29" s="20" t="s">
        <v>27</v>
      </c>
      <c r="C29" s="42"/>
      <c r="D29" s="42"/>
      <c r="E29" s="21">
        <v>20</v>
      </c>
      <c r="F29" s="45"/>
      <c r="G29" s="22">
        <f t="shared" si="0"/>
        <v>0</v>
      </c>
      <c r="H29" s="48"/>
      <c r="I29" s="23">
        <f t="shared" si="1"/>
        <v>0</v>
      </c>
      <c r="J29" s="22">
        <f t="shared" si="2"/>
        <v>0</v>
      </c>
      <c r="K29" s="24">
        <f t="shared" si="3"/>
        <v>0</v>
      </c>
    </row>
    <row r="30" spans="1:11" ht="15">
      <c r="A30" s="19">
        <v>16</v>
      </c>
      <c r="B30" s="20" t="s">
        <v>28</v>
      </c>
      <c r="C30" s="42"/>
      <c r="D30" s="42"/>
      <c r="E30" s="21">
        <v>60</v>
      </c>
      <c r="F30" s="45"/>
      <c r="G30" s="22">
        <f t="shared" si="0"/>
        <v>0</v>
      </c>
      <c r="H30" s="48"/>
      <c r="I30" s="23">
        <f t="shared" si="1"/>
        <v>0</v>
      </c>
      <c r="J30" s="22">
        <f t="shared" si="2"/>
        <v>0</v>
      </c>
      <c r="K30" s="24">
        <f t="shared" si="3"/>
        <v>0</v>
      </c>
    </row>
    <row r="31" spans="1:11" ht="15">
      <c r="A31" s="19">
        <v>17</v>
      </c>
      <c r="B31" s="20" t="s">
        <v>29</v>
      </c>
      <c r="C31" s="42"/>
      <c r="D31" s="42"/>
      <c r="E31" s="21">
        <v>500</v>
      </c>
      <c r="F31" s="45"/>
      <c r="G31" s="22">
        <f t="shared" si="0"/>
        <v>0</v>
      </c>
      <c r="H31" s="48"/>
      <c r="I31" s="23">
        <f t="shared" si="1"/>
        <v>0</v>
      </c>
      <c r="J31" s="22">
        <f t="shared" si="2"/>
        <v>0</v>
      </c>
      <c r="K31" s="24">
        <f t="shared" si="3"/>
        <v>0</v>
      </c>
    </row>
    <row r="32" spans="1:11" ht="30">
      <c r="A32" s="19">
        <v>18</v>
      </c>
      <c r="B32" s="20" t="s">
        <v>30</v>
      </c>
      <c r="C32" s="42"/>
      <c r="D32" s="42"/>
      <c r="E32" s="21">
        <v>1200</v>
      </c>
      <c r="F32" s="45"/>
      <c r="G32" s="22">
        <f t="shared" si="0"/>
        <v>0</v>
      </c>
      <c r="H32" s="48"/>
      <c r="I32" s="23">
        <f t="shared" si="1"/>
        <v>0</v>
      </c>
      <c r="J32" s="22">
        <f t="shared" si="2"/>
        <v>0</v>
      </c>
      <c r="K32" s="24">
        <f t="shared" si="3"/>
        <v>0</v>
      </c>
    </row>
    <row r="33" spans="1:11" ht="30">
      <c r="A33" s="19">
        <v>19</v>
      </c>
      <c r="B33" s="20" t="s">
        <v>31</v>
      </c>
      <c r="C33" s="42"/>
      <c r="D33" s="42"/>
      <c r="E33" s="21">
        <v>100</v>
      </c>
      <c r="F33" s="45"/>
      <c r="G33" s="22">
        <f t="shared" si="0"/>
        <v>0</v>
      </c>
      <c r="H33" s="48"/>
      <c r="I33" s="23">
        <f t="shared" si="1"/>
        <v>0</v>
      </c>
      <c r="J33" s="22">
        <f t="shared" si="2"/>
        <v>0</v>
      </c>
      <c r="K33" s="24">
        <f t="shared" si="3"/>
        <v>0</v>
      </c>
    </row>
    <row r="34" spans="1:11" ht="15">
      <c r="A34" s="19">
        <v>20</v>
      </c>
      <c r="B34" s="20" t="s">
        <v>32</v>
      </c>
      <c r="C34" s="42"/>
      <c r="D34" s="42"/>
      <c r="E34" s="21">
        <v>1000</v>
      </c>
      <c r="F34" s="45"/>
      <c r="G34" s="22">
        <f t="shared" si="0"/>
        <v>0</v>
      </c>
      <c r="H34" s="48"/>
      <c r="I34" s="23">
        <f t="shared" si="1"/>
        <v>0</v>
      </c>
      <c r="J34" s="22">
        <f t="shared" si="2"/>
        <v>0</v>
      </c>
      <c r="K34" s="24">
        <f t="shared" si="3"/>
        <v>0</v>
      </c>
    </row>
    <row r="35" spans="1:11" ht="15">
      <c r="A35" s="19">
        <v>21</v>
      </c>
      <c r="B35" s="20" t="s">
        <v>33</v>
      </c>
      <c r="C35" s="42"/>
      <c r="D35" s="42"/>
      <c r="E35" s="21">
        <v>700</v>
      </c>
      <c r="F35" s="45"/>
      <c r="G35" s="22">
        <f t="shared" si="0"/>
        <v>0</v>
      </c>
      <c r="H35" s="48"/>
      <c r="I35" s="23">
        <f t="shared" si="1"/>
        <v>0</v>
      </c>
      <c r="J35" s="22">
        <f t="shared" si="2"/>
        <v>0</v>
      </c>
      <c r="K35" s="24">
        <f t="shared" si="3"/>
        <v>0</v>
      </c>
    </row>
    <row r="36" spans="1:11" ht="15">
      <c r="A36" s="19">
        <v>22</v>
      </c>
      <c r="B36" s="20" t="s">
        <v>34</v>
      </c>
      <c r="C36" s="42"/>
      <c r="D36" s="42"/>
      <c r="E36" s="21">
        <v>3</v>
      </c>
      <c r="F36" s="45"/>
      <c r="G36" s="22">
        <f t="shared" si="0"/>
        <v>0</v>
      </c>
      <c r="H36" s="48"/>
      <c r="I36" s="23">
        <f t="shared" si="1"/>
        <v>0</v>
      </c>
      <c r="J36" s="22">
        <f t="shared" si="2"/>
        <v>0</v>
      </c>
      <c r="K36" s="24">
        <f t="shared" si="3"/>
        <v>0</v>
      </c>
    </row>
    <row r="37" spans="1:11" ht="15">
      <c r="A37" s="19">
        <v>23</v>
      </c>
      <c r="B37" s="20" t="s">
        <v>35</v>
      </c>
      <c r="C37" s="42"/>
      <c r="D37" s="42"/>
      <c r="E37" s="21">
        <v>4</v>
      </c>
      <c r="F37" s="45"/>
      <c r="G37" s="22">
        <f t="shared" si="0"/>
        <v>0</v>
      </c>
      <c r="H37" s="48"/>
      <c r="I37" s="23">
        <f t="shared" si="1"/>
        <v>0</v>
      </c>
      <c r="J37" s="22">
        <f t="shared" si="2"/>
        <v>0</v>
      </c>
      <c r="K37" s="24">
        <f t="shared" si="3"/>
        <v>0</v>
      </c>
    </row>
    <row r="38" spans="1:11" ht="30">
      <c r="A38" s="19">
        <v>24</v>
      </c>
      <c r="B38" s="20" t="s">
        <v>36</v>
      </c>
      <c r="C38" s="42"/>
      <c r="D38" s="42"/>
      <c r="E38" s="21">
        <v>2</v>
      </c>
      <c r="F38" s="45"/>
      <c r="G38" s="22">
        <f t="shared" si="0"/>
        <v>0</v>
      </c>
      <c r="H38" s="48"/>
      <c r="I38" s="23">
        <f t="shared" si="1"/>
        <v>0</v>
      </c>
      <c r="J38" s="22">
        <f t="shared" si="2"/>
        <v>0</v>
      </c>
      <c r="K38" s="24">
        <f t="shared" si="3"/>
        <v>0</v>
      </c>
    </row>
    <row r="39" spans="1:11" ht="30">
      <c r="A39" s="19">
        <v>25</v>
      </c>
      <c r="B39" s="20" t="s">
        <v>37</v>
      </c>
      <c r="C39" s="42"/>
      <c r="D39" s="42"/>
      <c r="E39" s="21">
        <v>3</v>
      </c>
      <c r="F39" s="45"/>
      <c r="G39" s="22">
        <f t="shared" si="0"/>
        <v>0</v>
      </c>
      <c r="H39" s="48"/>
      <c r="I39" s="23">
        <f t="shared" si="1"/>
        <v>0</v>
      </c>
      <c r="J39" s="22">
        <f t="shared" si="2"/>
        <v>0</v>
      </c>
      <c r="K39" s="24">
        <f t="shared" si="3"/>
        <v>0</v>
      </c>
    </row>
    <row r="40" spans="1:11" ht="30">
      <c r="A40" s="19">
        <v>26</v>
      </c>
      <c r="B40" s="20" t="s">
        <v>38</v>
      </c>
      <c r="C40" s="42"/>
      <c r="D40" s="42"/>
      <c r="E40" s="21">
        <v>1</v>
      </c>
      <c r="F40" s="45"/>
      <c r="G40" s="22">
        <f t="shared" si="0"/>
        <v>0</v>
      </c>
      <c r="H40" s="48"/>
      <c r="I40" s="23">
        <f t="shared" si="1"/>
        <v>0</v>
      </c>
      <c r="J40" s="22">
        <f t="shared" si="2"/>
        <v>0</v>
      </c>
      <c r="K40" s="24">
        <f t="shared" si="3"/>
        <v>0</v>
      </c>
    </row>
    <row r="41" spans="1:11" ht="30">
      <c r="A41" s="19">
        <v>27</v>
      </c>
      <c r="B41" s="20" t="s">
        <v>39</v>
      </c>
      <c r="C41" s="42"/>
      <c r="D41" s="42"/>
      <c r="E41" s="21">
        <v>10</v>
      </c>
      <c r="F41" s="45"/>
      <c r="G41" s="22">
        <f t="shared" si="0"/>
        <v>0</v>
      </c>
      <c r="H41" s="48"/>
      <c r="I41" s="23">
        <f t="shared" si="1"/>
        <v>0</v>
      </c>
      <c r="J41" s="22">
        <f t="shared" si="2"/>
        <v>0</v>
      </c>
      <c r="K41" s="24">
        <f t="shared" si="3"/>
        <v>0</v>
      </c>
    </row>
    <row r="42" spans="1:11" ht="30">
      <c r="A42" s="19">
        <v>28</v>
      </c>
      <c r="B42" s="20" t="s">
        <v>40</v>
      </c>
      <c r="C42" s="42"/>
      <c r="D42" s="42"/>
      <c r="E42" s="21">
        <v>2</v>
      </c>
      <c r="F42" s="45"/>
      <c r="G42" s="22">
        <f t="shared" si="0"/>
        <v>0</v>
      </c>
      <c r="H42" s="48"/>
      <c r="I42" s="23">
        <f t="shared" si="1"/>
        <v>0</v>
      </c>
      <c r="J42" s="22">
        <f t="shared" si="2"/>
        <v>0</v>
      </c>
      <c r="K42" s="24">
        <f t="shared" si="3"/>
        <v>0</v>
      </c>
    </row>
    <row r="43" spans="1:11" ht="30">
      <c r="A43" s="19">
        <v>29</v>
      </c>
      <c r="B43" s="20" t="s">
        <v>41</v>
      </c>
      <c r="C43" s="42"/>
      <c r="D43" s="42"/>
      <c r="E43" s="21">
        <v>10</v>
      </c>
      <c r="F43" s="45"/>
      <c r="G43" s="22">
        <f t="shared" si="0"/>
        <v>0</v>
      </c>
      <c r="H43" s="48"/>
      <c r="I43" s="23">
        <f t="shared" si="1"/>
        <v>0</v>
      </c>
      <c r="J43" s="22">
        <f t="shared" si="2"/>
        <v>0</v>
      </c>
      <c r="K43" s="24">
        <f t="shared" si="3"/>
        <v>0</v>
      </c>
    </row>
    <row r="44" spans="1:11" ht="15">
      <c r="A44" s="19">
        <v>30</v>
      </c>
      <c r="B44" s="20" t="s">
        <v>42</v>
      </c>
      <c r="C44" s="42"/>
      <c r="D44" s="42"/>
      <c r="E44" s="21">
        <v>7</v>
      </c>
      <c r="F44" s="45"/>
      <c r="G44" s="22">
        <f t="shared" si="0"/>
        <v>0</v>
      </c>
      <c r="H44" s="48"/>
      <c r="I44" s="23">
        <f t="shared" si="1"/>
        <v>0</v>
      </c>
      <c r="J44" s="22">
        <f t="shared" si="2"/>
        <v>0</v>
      </c>
      <c r="K44" s="24">
        <f t="shared" si="3"/>
        <v>0</v>
      </c>
    </row>
    <row r="45" spans="1:11" ht="15">
      <c r="A45" s="19">
        <v>31</v>
      </c>
      <c r="B45" s="20" t="s">
        <v>43</v>
      </c>
      <c r="C45" s="42"/>
      <c r="D45" s="42"/>
      <c r="E45" s="21">
        <v>10</v>
      </c>
      <c r="F45" s="45"/>
      <c r="G45" s="22">
        <f t="shared" si="0"/>
        <v>0</v>
      </c>
      <c r="H45" s="48"/>
      <c r="I45" s="23">
        <f t="shared" si="1"/>
        <v>0</v>
      </c>
      <c r="J45" s="22">
        <f t="shared" si="2"/>
        <v>0</v>
      </c>
      <c r="K45" s="24">
        <f t="shared" si="3"/>
        <v>0</v>
      </c>
    </row>
    <row r="46" spans="1:11" ht="15">
      <c r="A46" s="19">
        <v>32</v>
      </c>
      <c r="B46" s="20" t="s">
        <v>44</v>
      </c>
      <c r="C46" s="42"/>
      <c r="D46" s="42"/>
      <c r="E46" s="21">
        <v>1</v>
      </c>
      <c r="F46" s="45"/>
      <c r="G46" s="22">
        <f t="shared" si="0"/>
        <v>0</v>
      </c>
      <c r="H46" s="48"/>
      <c r="I46" s="23">
        <f t="shared" si="1"/>
        <v>0</v>
      </c>
      <c r="J46" s="22">
        <f t="shared" si="2"/>
        <v>0</v>
      </c>
      <c r="K46" s="24">
        <f t="shared" si="3"/>
        <v>0</v>
      </c>
    </row>
    <row r="47" spans="1:11" ht="30">
      <c r="A47" s="19">
        <v>33</v>
      </c>
      <c r="B47" s="20" t="s">
        <v>45</v>
      </c>
      <c r="C47" s="42"/>
      <c r="D47" s="42"/>
      <c r="E47" s="21">
        <v>2</v>
      </c>
      <c r="F47" s="45"/>
      <c r="G47" s="22">
        <f t="shared" si="0"/>
        <v>0</v>
      </c>
      <c r="H47" s="48"/>
      <c r="I47" s="23">
        <f t="shared" si="1"/>
        <v>0</v>
      </c>
      <c r="J47" s="22">
        <f t="shared" si="2"/>
        <v>0</v>
      </c>
      <c r="K47" s="24">
        <f t="shared" si="3"/>
        <v>0</v>
      </c>
    </row>
    <row r="48" spans="1:11" ht="15">
      <c r="A48" s="19">
        <v>34</v>
      </c>
      <c r="B48" s="20" t="s">
        <v>46</v>
      </c>
      <c r="C48" s="42"/>
      <c r="D48" s="42"/>
      <c r="E48" s="21">
        <v>2</v>
      </c>
      <c r="F48" s="45"/>
      <c r="G48" s="22">
        <f t="shared" si="0"/>
        <v>0</v>
      </c>
      <c r="H48" s="48"/>
      <c r="I48" s="23">
        <f t="shared" si="1"/>
        <v>0</v>
      </c>
      <c r="J48" s="22">
        <f t="shared" si="2"/>
        <v>0</v>
      </c>
      <c r="K48" s="24">
        <f t="shared" si="3"/>
        <v>0</v>
      </c>
    </row>
    <row r="49" spans="1:11" ht="30">
      <c r="A49" s="19">
        <v>35</v>
      </c>
      <c r="B49" s="20" t="s">
        <v>47</v>
      </c>
      <c r="C49" s="42"/>
      <c r="D49" s="42"/>
      <c r="E49" s="21">
        <v>8</v>
      </c>
      <c r="F49" s="45"/>
      <c r="G49" s="22">
        <f t="shared" si="0"/>
        <v>0</v>
      </c>
      <c r="H49" s="48"/>
      <c r="I49" s="23">
        <f t="shared" si="1"/>
        <v>0</v>
      </c>
      <c r="J49" s="22">
        <f t="shared" si="2"/>
        <v>0</v>
      </c>
      <c r="K49" s="24">
        <f t="shared" si="3"/>
        <v>0</v>
      </c>
    </row>
    <row r="50" spans="1:11" ht="30">
      <c r="A50" s="19">
        <v>36</v>
      </c>
      <c r="B50" s="20" t="s">
        <v>48</v>
      </c>
      <c r="C50" s="42"/>
      <c r="D50" s="42"/>
      <c r="E50" s="21">
        <v>1</v>
      </c>
      <c r="F50" s="45"/>
      <c r="G50" s="22">
        <f t="shared" si="0"/>
        <v>0</v>
      </c>
      <c r="H50" s="48"/>
      <c r="I50" s="23">
        <f t="shared" si="1"/>
        <v>0</v>
      </c>
      <c r="J50" s="22">
        <f t="shared" si="2"/>
        <v>0</v>
      </c>
      <c r="K50" s="24">
        <f t="shared" si="3"/>
        <v>0</v>
      </c>
    </row>
    <row r="51" spans="1:11" ht="30">
      <c r="A51" s="19">
        <v>37</v>
      </c>
      <c r="B51" s="20" t="s">
        <v>49</v>
      </c>
      <c r="C51" s="42"/>
      <c r="D51" s="42"/>
      <c r="E51" s="21">
        <v>1</v>
      </c>
      <c r="F51" s="45"/>
      <c r="G51" s="22">
        <f t="shared" si="0"/>
        <v>0</v>
      </c>
      <c r="H51" s="48"/>
      <c r="I51" s="23">
        <f t="shared" si="1"/>
        <v>0</v>
      </c>
      <c r="J51" s="22">
        <f t="shared" si="2"/>
        <v>0</v>
      </c>
      <c r="K51" s="24">
        <f t="shared" si="3"/>
        <v>0</v>
      </c>
    </row>
    <row r="52" spans="1:11" ht="30">
      <c r="A52" s="19">
        <v>38</v>
      </c>
      <c r="B52" s="20" t="s">
        <v>50</v>
      </c>
      <c r="C52" s="42"/>
      <c r="D52" s="42"/>
      <c r="E52" s="21">
        <v>1</v>
      </c>
      <c r="F52" s="45"/>
      <c r="G52" s="22">
        <f aca="true" t="shared" si="4" ref="G52:G62">IF(A52="","",F52*E52)</f>
        <v>0</v>
      </c>
      <c r="H52" s="48"/>
      <c r="I52" s="23">
        <f t="shared" si="1"/>
        <v>0</v>
      </c>
      <c r="J52" s="22">
        <f t="shared" si="2"/>
        <v>0</v>
      </c>
      <c r="K52" s="24">
        <f t="shared" si="3"/>
        <v>0</v>
      </c>
    </row>
    <row r="53" spans="1:11" ht="30">
      <c r="A53" s="19">
        <v>39</v>
      </c>
      <c r="B53" s="20" t="s">
        <v>51</v>
      </c>
      <c r="C53" s="42"/>
      <c r="D53" s="42"/>
      <c r="E53" s="21">
        <v>3</v>
      </c>
      <c r="F53" s="45"/>
      <c r="G53" s="22">
        <f t="shared" si="4"/>
        <v>0</v>
      </c>
      <c r="H53" s="48"/>
      <c r="I53" s="23">
        <f t="shared" si="1"/>
        <v>0</v>
      </c>
      <c r="J53" s="22">
        <f t="shared" si="2"/>
        <v>0</v>
      </c>
      <c r="K53" s="24">
        <f t="shared" si="3"/>
        <v>0</v>
      </c>
    </row>
    <row r="54" spans="1:11" ht="45">
      <c r="A54" s="19">
        <v>40</v>
      </c>
      <c r="B54" s="20" t="s">
        <v>52</v>
      </c>
      <c r="C54" s="42"/>
      <c r="D54" s="42"/>
      <c r="E54" s="21">
        <v>18</v>
      </c>
      <c r="F54" s="45"/>
      <c r="G54" s="22">
        <f t="shared" si="4"/>
        <v>0</v>
      </c>
      <c r="H54" s="48"/>
      <c r="I54" s="23">
        <f t="shared" si="1"/>
        <v>0</v>
      </c>
      <c r="J54" s="22">
        <f t="shared" si="2"/>
        <v>0</v>
      </c>
      <c r="K54" s="24">
        <f t="shared" si="3"/>
        <v>0</v>
      </c>
    </row>
    <row r="55" spans="1:11" ht="30">
      <c r="A55" s="19">
        <v>41</v>
      </c>
      <c r="B55" s="20" t="s">
        <v>53</v>
      </c>
      <c r="C55" s="42"/>
      <c r="D55" s="42"/>
      <c r="E55" s="21">
        <v>10</v>
      </c>
      <c r="F55" s="45"/>
      <c r="G55" s="22">
        <f t="shared" si="4"/>
        <v>0</v>
      </c>
      <c r="H55" s="48"/>
      <c r="I55" s="23">
        <f t="shared" si="1"/>
        <v>0</v>
      </c>
      <c r="J55" s="22">
        <f t="shared" si="2"/>
        <v>0</v>
      </c>
      <c r="K55" s="24">
        <f t="shared" si="3"/>
        <v>0</v>
      </c>
    </row>
    <row r="56" spans="1:11" ht="30">
      <c r="A56" s="19">
        <v>42</v>
      </c>
      <c r="B56" s="20" t="s">
        <v>54</v>
      </c>
      <c r="C56" s="42"/>
      <c r="D56" s="42"/>
      <c r="E56" s="21">
        <v>8</v>
      </c>
      <c r="F56" s="45"/>
      <c r="G56" s="22">
        <f t="shared" si="4"/>
        <v>0</v>
      </c>
      <c r="H56" s="48"/>
      <c r="I56" s="23">
        <f t="shared" si="1"/>
        <v>0</v>
      </c>
      <c r="J56" s="22">
        <f t="shared" si="2"/>
        <v>0</v>
      </c>
      <c r="K56" s="24">
        <f t="shared" si="3"/>
        <v>0</v>
      </c>
    </row>
    <row r="57" spans="1:11" ht="30">
      <c r="A57" s="19">
        <v>43</v>
      </c>
      <c r="B57" s="20" t="s">
        <v>55</v>
      </c>
      <c r="C57" s="42"/>
      <c r="D57" s="42"/>
      <c r="E57" s="21">
        <v>10</v>
      </c>
      <c r="F57" s="45"/>
      <c r="G57" s="22">
        <f t="shared" si="4"/>
        <v>0</v>
      </c>
      <c r="H57" s="48"/>
      <c r="I57" s="23">
        <f t="shared" si="1"/>
        <v>0</v>
      </c>
      <c r="J57" s="22">
        <f t="shared" si="2"/>
        <v>0</v>
      </c>
      <c r="K57" s="24">
        <f t="shared" si="3"/>
        <v>0</v>
      </c>
    </row>
    <row r="58" spans="1:11" ht="45">
      <c r="A58" s="19">
        <v>44</v>
      </c>
      <c r="B58" s="20" t="s">
        <v>56</v>
      </c>
      <c r="C58" s="42"/>
      <c r="D58" s="42"/>
      <c r="E58" s="21">
        <v>10</v>
      </c>
      <c r="F58" s="45"/>
      <c r="G58" s="22">
        <f t="shared" si="4"/>
        <v>0</v>
      </c>
      <c r="H58" s="48"/>
      <c r="I58" s="23">
        <f t="shared" si="1"/>
        <v>0</v>
      </c>
      <c r="J58" s="22">
        <f t="shared" si="2"/>
        <v>0</v>
      </c>
      <c r="K58" s="24">
        <f t="shared" si="3"/>
        <v>0</v>
      </c>
    </row>
    <row r="59" spans="1:11" ht="30">
      <c r="A59" s="19">
        <v>45</v>
      </c>
      <c r="B59" s="20" t="s">
        <v>57</v>
      </c>
      <c r="C59" s="42"/>
      <c r="D59" s="42"/>
      <c r="E59" s="21">
        <v>30</v>
      </c>
      <c r="F59" s="45"/>
      <c r="G59" s="22">
        <f t="shared" si="4"/>
        <v>0</v>
      </c>
      <c r="H59" s="48"/>
      <c r="I59" s="23">
        <f t="shared" si="1"/>
        <v>0</v>
      </c>
      <c r="J59" s="22">
        <f t="shared" si="2"/>
        <v>0</v>
      </c>
      <c r="K59" s="24">
        <f t="shared" si="3"/>
        <v>0</v>
      </c>
    </row>
    <row r="60" spans="1:11" ht="30">
      <c r="A60" s="19">
        <v>46</v>
      </c>
      <c r="B60" s="20" t="s">
        <v>58</v>
      </c>
      <c r="C60" s="42"/>
      <c r="D60" s="42"/>
      <c r="E60" s="21">
        <v>10</v>
      </c>
      <c r="F60" s="45"/>
      <c r="G60" s="22">
        <f t="shared" si="4"/>
        <v>0</v>
      </c>
      <c r="H60" s="48"/>
      <c r="I60" s="23">
        <f t="shared" si="1"/>
        <v>0</v>
      </c>
      <c r="J60" s="22">
        <f t="shared" si="2"/>
        <v>0</v>
      </c>
      <c r="K60" s="24">
        <f t="shared" si="3"/>
        <v>0</v>
      </c>
    </row>
    <row r="61" spans="1:11" ht="30">
      <c r="A61" s="19">
        <v>47</v>
      </c>
      <c r="B61" s="20" t="s">
        <v>59</v>
      </c>
      <c r="C61" s="42"/>
      <c r="D61" s="42"/>
      <c r="E61" s="21">
        <v>6</v>
      </c>
      <c r="F61" s="45"/>
      <c r="G61" s="22">
        <f t="shared" si="4"/>
        <v>0</v>
      </c>
      <c r="H61" s="48"/>
      <c r="I61" s="23">
        <f t="shared" si="1"/>
        <v>0</v>
      </c>
      <c r="J61" s="22">
        <f t="shared" si="2"/>
        <v>0</v>
      </c>
      <c r="K61" s="24">
        <f t="shared" si="3"/>
        <v>0</v>
      </c>
    </row>
    <row r="62" spans="1:11" ht="30.75" thickBot="1">
      <c r="A62" s="25">
        <v>48</v>
      </c>
      <c r="B62" s="26" t="s">
        <v>60</v>
      </c>
      <c r="C62" s="43"/>
      <c r="D62" s="43"/>
      <c r="E62" s="27">
        <v>5</v>
      </c>
      <c r="F62" s="46"/>
      <c r="G62" s="28">
        <f t="shared" si="4"/>
        <v>0</v>
      </c>
      <c r="H62" s="49"/>
      <c r="I62" s="29">
        <f t="shared" si="1"/>
        <v>0</v>
      </c>
      <c r="J62" s="28">
        <f t="shared" si="2"/>
        <v>0</v>
      </c>
      <c r="K62" s="30">
        <f t="shared" si="3"/>
        <v>0</v>
      </c>
    </row>
  </sheetData>
  <sheetProtection/>
  <mergeCells count="16">
    <mergeCell ref="B7:C7"/>
    <mergeCell ref="B8:C8"/>
    <mergeCell ref="B9:C9"/>
    <mergeCell ref="F11:H11"/>
    <mergeCell ref="A1:F1"/>
    <mergeCell ref="A2:F2"/>
    <mergeCell ref="A3:E3"/>
    <mergeCell ref="A4:I4"/>
    <mergeCell ref="A13:A14"/>
    <mergeCell ref="B13:B14"/>
    <mergeCell ref="E13:E14"/>
    <mergeCell ref="F13:G13"/>
    <mergeCell ref="H13:I13"/>
    <mergeCell ref="J13:K13"/>
    <mergeCell ref="C13:C14"/>
    <mergeCell ref="D13:D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9" r:id="rId1"/>
  <headerFoot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Template user</cp:lastModifiedBy>
  <cp:lastPrinted>2014-06-30T09:22:22Z</cp:lastPrinted>
  <dcterms:created xsi:type="dcterms:W3CDTF">2014-06-22T21:32:29Z</dcterms:created>
  <dcterms:modified xsi:type="dcterms:W3CDTF">2014-06-30T09:22:26Z</dcterms:modified>
  <cp:category/>
  <cp:version/>
  <cp:contentType/>
  <cp:contentStatus/>
</cp:coreProperties>
</file>